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418 東京セントラル\2025年\003　各種帳票\"/>
    </mc:Choice>
  </mc:AlternateContent>
  <xr:revisionPtr revIDLastSave="0" documentId="13_ncr:1_{39951AA7-7571-41D7-8659-9DAD9CDF5300}" xr6:coauthVersionLast="47" xr6:coauthVersionMax="47" xr10:uidLastSave="{00000000-0000-0000-0000-000000000000}"/>
  <workbookProtection workbookPassword="CD5D" lockStructure="1"/>
  <bookViews>
    <workbookView xWindow="-120" yWindow="-120" windowWidth="29040" windowHeight="15840" xr2:uid="{00000000-000D-0000-FFFF-FFFF00000000}"/>
  </bookViews>
  <sheets>
    <sheet name="Ⅵ．教職員傷害保険加入報告書" sheetId="1" r:id="rId1"/>
    <sheet name="入力例" sheetId="2" r:id="rId2"/>
  </sheets>
  <definedNames>
    <definedName name="_xlnm.Print_Area" localSheetId="0">'Ⅵ．教職員傷害保険加入報告書'!$A$1:$G$142</definedName>
    <definedName name="_xlnm.Print_Area" localSheetId="1">入力例!$A$1:$G$142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13" i="2" l="1"/>
  <c r="D114" i="2"/>
  <c r="D115" i="2"/>
  <c r="D116" i="2"/>
  <c r="D117" i="2"/>
  <c r="D118" i="2"/>
  <c r="D119" i="2"/>
  <c r="D120" i="2"/>
  <c r="D112" i="2"/>
  <c r="D65" i="2"/>
  <c r="D66" i="2"/>
  <c r="D67" i="2"/>
  <c r="D68" i="2"/>
  <c r="D69" i="2"/>
  <c r="D70" i="2"/>
  <c r="D71" i="2"/>
  <c r="D72" i="2"/>
  <c r="D64" i="2"/>
  <c r="D18" i="2"/>
  <c r="D19" i="2"/>
  <c r="D20" i="2"/>
  <c r="D21" i="2"/>
  <c r="D22" i="2"/>
  <c r="D23" i="2"/>
  <c r="D24" i="2"/>
  <c r="D17" i="2"/>
  <c r="D16" i="2"/>
  <c r="C113" i="2"/>
  <c r="C114" i="2"/>
  <c r="C115" i="2"/>
  <c r="C116" i="2"/>
  <c r="C117" i="2"/>
  <c r="C118" i="2"/>
  <c r="C119" i="2"/>
  <c r="C120" i="2"/>
  <c r="C112" i="2"/>
  <c r="C65" i="2"/>
  <c r="C66" i="2"/>
  <c r="C67" i="2"/>
  <c r="C68" i="2"/>
  <c r="C69" i="2"/>
  <c r="C70" i="2"/>
  <c r="C71" i="2"/>
  <c r="C72" i="2"/>
  <c r="C64" i="2"/>
  <c r="C18" i="2"/>
  <c r="C19" i="2"/>
  <c r="C20" i="2"/>
  <c r="C21" i="2"/>
  <c r="C22" i="2"/>
  <c r="C23" i="2"/>
  <c r="C24" i="2"/>
  <c r="C17" i="2"/>
  <c r="C16" i="2"/>
  <c r="C113" i="1"/>
  <c r="C114" i="1"/>
  <c r="C115" i="1"/>
  <c r="C116" i="1"/>
  <c r="C117" i="1"/>
  <c r="C118" i="1"/>
  <c r="C119" i="1"/>
  <c r="C120" i="1"/>
  <c r="C112" i="1"/>
  <c r="C66" i="1"/>
  <c r="C67" i="1"/>
  <c r="C68" i="1"/>
  <c r="C69" i="1"/>
  <c r="C70" i="1"/>
  <c r="C71" i="1"/>
  <c r="C72" i="1"/>
  <c r="C65" i="1"/>
  <c r="E64" i="1"/>
  <c r="F64" i="1"/>
  <c r="B56" i="2" l="1"/>
  <c r="G16" i="1" l="1"/>
  <c r="G64" i="1" s="1"/>
  <c r="G85" i="2" l="1"/>
  <c r="G133" i="2" s="1"/>
  <c r="F85" i="2"/>
  <c r="F133" i="2" s="1"/>
  <c r="F84" i="2"/>
  <c r="F132" i="2" s="1"/>
  <c r="G83" i="2"/>
  <c r="G131" i="2" s="1"/>
  <c r="F83" i="2"/>
  <c r="F131" i="2" s="1"/>
  <c r="F82" i="2"/>
  <c r="F130" i="2" s="1"/>
  <c r="G77" i="2"/>
  <c r="G125" i="2" s="1"/>
  <c r="F77" i="2"/>
  <c r="F125" i="2" s="1"/>
  <c r="G75" i="2"/>
  <c r="G123" i="2" s="1"/>
  <c r="F75" i="2"/>
  <c r="F123" i="2" s="1"/>
  <c r="F72" i="2"/>
  <c r="F120" i="2" s="1"/>
  <c r="E72" i="2"/>
  <c r="E120" i="2" s="1"/>
  <c r="F71" i="2"/>
  <c r="F119" i="2" s="1"/>
  <c r="E71" i="2"/>
  <c r="E119" i="2" s="1"/>
  <c r="F70" i="2"/>
  <c r="F118" i="2" s="1"/>
  <c r="E70" i="2"/>
  <c r="E118" i="2" s="1"/>
  <c r="F69" i="2"/>
  <c r="F117" i="2" s="1"/>
  <c r="E69" i="2"/>
  <c r="E117" i="2" s="1"/>
  <c r="F68" i="2"/>
  <c r="F116" i="2" s="1"/>
  <c r="E68" i="2"/>
  <c r="E116" i="2" s="1"/>
  <c r="F67" i="2"/>
  <c r="F115" i="2" s="1"/>
  <c r="E67" i="2"/>
  <c r="E115" i="2" s="1"/>
  <c r="F66" i="2"/>
  <c r="F114" i="2" s="1"/>
  <c r="E66" i="2"/>
  <c r="E114" i="2" s="1"/>
  <c r="F65" i="2"/>
  <c r="F113" i="2" s="1"/>
  <c r="E65" i="2"/>
  <c r="E113" i="2" s="1"/>
  <c r="F64" i="2"/>
  <c r="F112" i="2" s="1"/>
  <c r="E64" i="2"/>
  <c r="E112" i="2" s="1"/>
  <c r="G61" i="2"/>
  <c r="G109" i="2" s="1"/>
  <c r="F61" i="2"/>
  <c r="F109" i="2" s="1"/>
  <c r="E61" i="2"/>
  <c r="E109" i="2" s="1"/>
  <c r="D61" i="2"/>
  <c r="D109" i="2" s="1"/>
  <c r="C61" i="2"/>
  <c r="C109" i="2" s="1"/>
  <c r="B61" i="2"/>
  <c r="B109" i="2" s="1"/>
  <c r="G60" i="2"/>
  <c r="G108" i="2" s="1"/>
  <c r="F60" i="2"/>
  <c r="F108" i="2" s="1"/>
  <c r="E60" i="2"/>
  <c r="E108" i="2" s="1"/>
  <c r="D60" i="2"/>
  <c r="D108" i="2" s="1"/>
  <c r="C60" i="2"/>
  <c r="C108" i="2" s="1"/>
  <c r="B60" i="2"/>
  <c r="B108" i="2" s="1"/>
  <c r="G59" i="2"/>
  <c r="G107" i="2" s="1"/>
  <c r="F59" i="2"/>
  <c r="F107" i="2" s="1"/>
  <c r="E59" i="2"/>
  <c r="E107" i="2" s="1"/>
  <c r="D59" i="2"/>
  <c r="D107" i="2" s="1"/>
  <c r="C59" i="2"/>
  <c r="C107" i="2" s="1"/>
  <c r="B59" i="2"/>
  <c r="B107" i="2" s="1"/>
  <c r="G58" i="2"/>
  <c r="G106" i="2" s="1"/>
  <c r="F58" i="2"/>
  <c r="F106" i="2" s="1"/>
  <c r="E58" i="2"/>
  <c r="E106" i="2" s="1"/>
  <c r="D58" i="2"/>
  <c r="D106" i="2" s="1"/>
  <c r="C58" i="2"/>
  <c r="C106" i="2" s="1"/>
  <c r="B58" i="2"/>
  <c r="B106" i="2" s="1"/>
  <c r="G57" i="2"/>
  <c r="G105" i="2" s="1"/>
  <c r="F57" i="2"/>
  <c r="F105" i="2" s="1"/>
  <c r="E57" i="2"/>
  <c r="E105" i="2" s="1"/>
  <c r="D57" i="2"/>
  <c r="D105" i="2" s="1"/>
  <c r="C57" i="2"/>
  <c r="C105" i="2" s="1"/>
  <c r="B57" i="2"/>
  <c r="B105" i="2" s="1"/>
  <c r="G56" i="2"/>
  <c r="G104" i="2" s="1"/>
  <c r="F56" i="2"/>
  <c r="F104" i="2" s="1"/>
  <c r="E56" i="2"/>
  <c r="E104" i="2" s="1"/>
  <c r="D56" i="2"/>
  <c r="D104" i="2" s="1"/>
  <c r="C56" i="2"/>
  <c r="C104" i="2" s="1"/>
  <c r="B104" i="2"/>
  <c r="G51" i="2"/>
  <c r="G99" i="2" s="1"/>
  <c r="G36" i="2"/>
  <c r="G84" i="2" s="1"/>
  <c r="G132" i="2" s="1"/>
  <c r="G34" i="2"/>
  <c r="G82" i="2" s="1"/>
  <c r="G130" i="2" s="1"/>
  <c r="G24" i="2"/>
  <c r="G72" i="2" s="1"/>
  <c r="G120" i="2" s="1"/>
  <c r="G23" i="2"/>
  <c r="G71" i="2" s="1"/>
  <c r="G119" i="2" s="1"/>
  <c r="G22" i="2"/>
  <c r="G70" i="2" s="1"/>
  <c r="G118" i="2" s="1"/>
  <c r="G21" i="2"/>
  <c r="G69" i="2" s="1"/>
  <c r="G117" i="2" s="1"/>
  <c r="G20" i="2"/>
  <c r="G68" i="2" s="1"/>
  <c r="G116" i="2" s="1"/>
  <c r="G19" i="2"/>
  <c r="G67" i="2" s="1"/>
  <c r="G115" i="2" s="1"/>
  <c r="G18" i="2"/>
  <c r="G66" i="2" s="1"/>
  <c r="G114" i="2" s="1"/>
  <c r="G17" i="2"/>
  <c r="G65" i="2" s="1"/>
  <c r="G113" i="2" s="1"/>
  <c r="G16" i="2"/>
  <c r="G64" i="2" s="1"/>
  <c r="G112" i="2" s="1"/>
  <c r="G85" i="1"/>
  <c r="G133" i="1" s="1"/>
  <c r="F85" i="1"/>
  <c r="F133" i="1" s="1"/>
  <c r="F84" i="1"/>
  <c r="F132" i="1" s="1"/>
  <c r="G83" i="1"/>
  <c r="G131" i="1" s="1"/>
  <c r="F83" i="1"/>
  <c r="F131" i="1" s="1"/>
  <c r="F82" i="1"/>
  <c r="F130" i="1" s="1"/>
  <c r="G77" i="1"/>
  <c r="G125" i="1" s="1"/>
  <c r="F77" i="1"/>
  <c r="F125" i="1" s="1"/>
  <c r="G75" i="1"/>
  <c r="G123" i="1" s="1"/>
  <c r="F75" i="1"/>
  <c r="F123" i="1" s="1"/>
  <c r="F72" i="1"/>
  <c r="F120" i="1" s="1"/>
  <c r="E72" i="1"/>
  <c r="E120" i="1" s="1"/>
  <c r="F71" i="1"/>
  <c r="F119" i="1" s="1"/>
  <c r="E71" i="1"/>
  <c r="E119" i="1" s="1"/>
  <c r="F70" i="1"/>
  <c r="F118" i="1" s="1"/>
  <c r="E70" i="1"/>
  <c r="E118" i="1" s="1"/>
  <c r="F69" i="1"/>
  <c r="F117" i="1" s="1"/>
  <c r="E69" i="1"/>
  <c r="E117" i="1" s="1"/>
  <c r="F68" i="1"/>
  <c r="F116" i="1" s="1"/>
  <c r="E68" i="1"/>
  <c r="E116" i="1" s="1"/>
  <c r="F67" i="1"/>
  <c r="F115" i="1" s="1"/>
  <c r="E67" i="1"/>
  <c r="E115" i="1" s="1"/>
  <c r="F66" i="1"/>
  <c r="F114" i="1" s="1"/>
  <c r="E66" i="1"/>
  <c r="E114" i="1" s="1"/>
  <c r="F65" i="1"/>
  <c r="F113" i="1" s="1"/>
  <c r="E65" i="1"/>
  <c r="E113" i="1" s="1"/>
  <c r="F112" i="1"/>
  <c r="E112" i="1"/>
  <c r="G61" i="1"/>
  <c r="G109" i="1" s="1"/>
  <c r="F61" i="1"/>
  <c r="F109" i="1" s="1"/>
  <c r="E61" i="1"/>
  <c r="E109" i="1" s="1"/>
  <c r="D61" i="1"/>
  <c r="D109" i="1" s="1"/>
  <c r="C61" i="1"/>
  <c r="C109" i="1" s="1"/>
  <c r="B61" i="1"/>
  <c r="B109" i="1" s="1"/>
  <c r="G60" i="1"/>
  <c r="G108" i="1" s="1"/>
  <c r="F60" i="1"/>
  <c r="F108" i="1" s="1"/>
  <c r="E60" i="1"/>
  <c r="E108" i="1" s="1"/>
  <c r="D60" i="1"/>
  <c r="D108" i="1" s="1"/>
  <c r="C60" i="1"/>
  <c r="C108" i="1" s="1"/>
  <c r="B60" i="1"/>
  <c r="B108" i="1" s="1"/>
  <c r="G59" i="1"/>
  <c r="G107" i="1" s="1"/>
  <c r="F59" i="1"/>
  <c r="F107" i="1" s="1"/>
  <c r="E59" i="1"/>
  <c r="E107" i="1" s="1"/>
  <c r="D59" i="1"/>
  <c r="D107" i="1" s="1"/>
  <c r="C59" i="1"/>
  <c r="C107" i="1" s="1"/>
  <c r="B59" i="1"/>
  <c r="B107" i="1" s="1"/>
  <c r="G58" i="1"/>
  <c r="G106" i="1" s="1"/>
  <c r="F58" i="1"/>
  <c r="F106" i="1" s="1"/>
  <c r="E58" i="1"/>
  <c r="E106" i="1" s="1"/>
  <c r="D58" i="1"/>
  <c r="D106" i="1" s="1"/>
  <c r="C58" i="1"/>
  <c r="C106" i="1" s="1"/>
  <c r="B58" i="1"/>
  <c r="B106" i="1" s="1"/>
  <c r="G57" i="1"/>
  <c r="G105" i="1" s="1"/>
  <c r="F57" i="1"/>
  <c r="F105" i="1" s="1"/>
  <c r="E57" i="1"/>
  <c r="E105" i="1" s="1"/>
  <c r="D57" i="1"/>
  <c r="D105" i="1" s="1"/>
  <c r="C57" i="1"/>
  <c r="C105" i="1" s="1"/>
  <c r="B57" i="1"/>
  <c r="B105" i="1" s="1"/>
  <c r="G56" i="1"/>
  <c r="G104" i="1" s="1"/>
  <c r="F56" i="1"/>
  <c r="F104" i="1" s="1"/>
  <c r="E56" i="1"/>
  <c r="E104" i="1" s="1"/>
  <c r="D56" i="1"/>
  <c r="D104" i="1" s="1"/>
  <c r="C56" i="1"/>
  <c r="C104" i="1" s="1"/>
  <c r="B56" i="1"/>
  <c r="B104" i="1" s="1"/>
  <c r="G51" i="1"/>
  <c r="G99" i="1" s="1"/>
  <c r="G36" i="1"/>
  <c r="G84" i="1" s="1"/>
  <c r="G132" i="1" s="1"/>
  <c r="G34" i="1"/>
  <c r="G82" i="1" s="1"/>
  <c r="G130" i="1" s="1"/>
  <c r="G24" i="1"/>
  <c r="G72" i="1" s="1"/>
  <c r="G120" i="1" s="1"/>
  <c r="G23" i="1"/>
  <c r="G71" i="1" s="1"/>
  <c r="G119" i="1" s="1"/>
  <c r="G22" i="1"/>
  <c r="G70" i="1" s="1"/>
  <c r="G118" i="1" s="1"/>
  <c r="G21" i="1"/>
  <c r="G69" i="1" s="1"/>
  <c r="G117" i="1" s="1"/>
  <c r="G20" i="1"/>
  <c r="G68" i="1" s="1"/>
  <c r="G116" i="1" s="1"/>
  <c r="G19" i="1"/>
  <c r="G67" i="1" s="1"/>
  <c r="G115" i="1" s="1"/>
  <c r="G18" i="1"/>
  <c r="G66" i="1" s="1"/>
  <c r="G114" i="1" s="1"/>
  <c r="G17" i="1"/>
  <c r="G65" i="1" s="1"/>
  <c r="G113" i="1" s="1"/>
  <c r="G11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損害保険ジャパン日本興亜株式会社</author>
    <author>損保ジャパン日本興亜</author>
  </authors>
  <commentList>
    <comment ref="G3" authorId="0" shapeId="0" xr:uid="{00000000-0006-0000-0000-000001000000}">
      <text>
        <r>
          <rPr>
            <b/>
            <sz val="9"/>
            <color indexed="81"/>
            <rFont val="MS P ゴシック"/>
            <family val="3"/>
            <charset val="128"/>
          </rPr>
          <t>××××/××/××の形式で入力してください（年は西暦）</t>
        </r>
      </text>
    </comment>
    <comment ref="E16" authorId="1" shapeId="0" xr:uid="{00000000-0006-0000-0000-000002000000}">
      <text>
        <r>
          <rPr>
            <b/>
            <sz val="9"/>
            <color indexed="81"/>
            <rFont val="ＭＳ Ｐゴシック"/>
            <family val="3"/>
            <charset val="128"/>
          </rPr>
          <t>ご加入者全員の口数の合計を入力してください。</t>
        </r>
      </text>
    </comment>
    <comment ref="E17" authorId="1" shapeId="0" xr:uid="{00000000-0006-0000-0000-000003000000}">
      <text>
        <r>
          <rPr>
            <b/>
            <sz val="9"/>
            <color indexed="81"/>
            <rFont val="ＭＳ Ｐゴシック"/>
            <family val="3"/>
            <charset val="128"/>
          </rPr>
          <t>ご加入者全員の口数の合計を入力してください。</t>
        </r>
      </text>
    </comment>
    <comment ref="E18" authorId="1" shapeId="0" xr:uid="{00000000-0006-0000-0000-000004000000}">
      <text>
        <r>
          <rPr>
            <b/>
            <sz val="9"/>
            <color indexed="81"/>
            <rFont val="ＭＳ Ｐゴシック"/>
            <family val="3"/>
            <charset val="128"/>
          </rPr>
          <t>ご加入者全員の口数の合計を入力してください。</t>
        </r>
      </text>
    </comment>
    <comment ref="E19" authorId="1" shapeId="0" xr:uid="{00000000-0006-0000-0000-000005000000}">
      <text>
        <r>
          <rPr>
            <b/>
            <sz val="9"/>
            <color indexed="81"/>
            <rFont val="ＭＳ Ｐゴシック"/>
            <family val="3"/>
            <charset val="128"/>
          </rPr>
          <t>ご加入者全員の口数の合計を入力してください。</t>
        </r>
      </text>
    </comment>
    <comment ref="E20" authorId="1" shapeId="0" xr:uid="{00000000-0006-0000-0000-000006000000}">
      <text>
        <r>
          <rPr>
            <b/>
            <sz val="9"/>
            <color indexed="81"/>
            <rFont val="ＭＳ Ｐゴシック"/>
            <family val="3"/>
            <charset val="128"/>
          </rPr>
          <t>ご加入者全員の口数の合計を入力してください。</t>
        </r>
      </text>
    </comment>
    <comment ref="E21" authorId="1" shapeId="0" xr:uid="{00000000-0006-0000-0000-000007000000}">
      <text>
        <r>
          <rPr>
            <b/>
            <sz val="9"/>
            <color indexed="81"/>
            <rFont val="ＭＳ Ｐゴシック"/>
            <family val="3"/>
            <charset val="128"/>
          </rPr>
          <t>ご加入者全員の口数の合計を入力してください。</t>
        </r>
      </text>
    </comment>
    <comment ref="E22" authorId="1" shapeId="0" xr:uid="{00000000-0006-0000-0000-000008000000}">
      <text>
        <r>
          <rPr>
            <b/>
            <sz val="9"/>
            <color indexed="81"/>
            <rFont val="ＭＳ Ｐゴシック"/>
            <family val="3"/>
            <charset val="128"/>
          </rPr>
          <t>ご加入者全員の口数の合計を入力してください。</t>
        </r>
      </text>
    </comment>
    <comment ref="E23" authorId="1" shapeId="0" xr:uid="{00000000-0006-0000-0000-000009000000}">
      <text>
        <r>
          <rPr>
            <b/>
            <sz val="9"/>
            <color indexed="81"/>
            <rFont val="ＭＳ Ｐゴシック"/>
            <family val="3"/>
            <charset val="128"/>
          </rPr>
          <t>ご加入者全員の口数の合計を入力してください。</t>
        </r>
      </text>
    </comment>
    <comment ref="E24" authorId="1" shapeId="0" xr:uid="{00000000-0006-0000-0000-00000A000000}">
      <text>
        <r>
          <rPr>
            <b/>
            <sz val="9"/>
            <color indexed="81"/>
            <rFont val="ＭＳ Ｐゴシック"/>
            <family val="3"/>
            <charset val="128"/>
          </rPr>
          <t>ご加入者全員の口数の合計を入力してください。</t>
        </r>
      </text>
    </comment>
    <comment ref="F27" authorId="1" shapeId="0" xr:uid="{00000000-0006-0000-0000-00000B000000}">
      <text>
        <r>
          <rPr>
            <b/>
            <sz val="9"/>
            <color indexed="81"/>
            <rFont val="ＭＳ Ｐゴシック"/>
            <family val="3"/>
            <charset val="128"/>
          </rPr>
          <t>XXXX/XX/XX
の形式で入力してください。（年は西暦）</t>
        </r>
      </text>
    </comment>
    <comment ref="E64" authorId="1" shapeId="0" xr:uid="{00000000-0006-0000-0000-00000C000000}">
      <text>
        <r>
          <rPr>
            <b/>
            <sz val="9"/>
            <color indexed="81"/>
            <rFont val="ＭＳ Ｐゴシック"/>
            <family val="3"/>
            <charset val="128"/>
          </rPr>
          <t>ご加入者全員の口数の合計を入力してください。</t>
        </r>
      </text>
    </comment>
    <comment ref="E65" authorId="1" shapeId="0" xr:uid="{00000000-0006-0000-0000-00000D000000}">
      <text>
        <r>
          <rPr>
            <b/>
            <sz val="9"/>
            <color indexed="81"/>
            <rFont val="ＭＳ Ｐゴシック"/>
            <family val="3"/>
            <charset val="128"/>
          </rPr>
          <t>ご加入者全員の口数の合計を入力してください。</t>
        </r>
      </text>
    </comment>
    <comment ref="E66" authorId="1" shapeId="0" xr:uid="{00000000-0006-0000-0000-00000E000000}">
      <text>
        <r>
          <rPr>
            <b/>
            <sz val="9"/>
            <color indexed="81"/>
            <rFont val="ＭＳ Ｐゴシック"/>
            <family val="3"/>
            <charset val="128"/>
          </rPr>
          <t>ご加入者全員の口数の合計を入力してください。</t>
        </r>
      </text>
    </comment>
    <comment ref="E67" authorId="1" shapeId="0" xr:uid="{00000000-0006-0000-0000-00000F000000}">
      <text>
        <r>
          <rPr>
            <b/>
            <sz val="9"/>
            <color indexed="81"/>
            <rFont val="ＭＳ Ｐゴシック"/>
            <family val="3"/>
            <charset val="128"/>
          </rPr>
          <t>ご加入者全員の口数の合計を入力してください。</t>
        </r>
      </text>
    </comment>
    <comment ref="E68" authorId="1" shapeId="0" xr:uid="{00000000-0006-0000-0000-000010000000}">
      <text>
        <r>
          <rPr>
            <b/>
            <sz val="9"/>
            <color indexed="81"/>
            <rFont val="ＭＳ Ｐゴシック"/>
            <family val="3"/>
            <charset val="128"/>
          </rPr>
          <t>ご加入者全員の口数の合計を入力してください。</t>
        </r>
      </text>
    </comment>
    <comment ref="E69" authorId="1" shapeId="0" xr:uid="{00000000-0006-0000-0000-000011000000}">
      <text>
        <r>
          <rPr>
            <b/>
            <sz val="9"/>
            <color indexed="81"/>
            <rFont val="ＭＳ Ｐゴシック"/>
            <family val="3"/>
            <charset val="128"/>
          </rPr>
          <t>ご加入者全員の口数の合計を入力してください。</t>
        </r>
      </text>
    </comment>
    <comment ref="E70" authorId="1" shapeId="0" xr:uid="{00000000-0006-0000-0000-000012000000}">
      <text>
        <r>
          <rPr>
            <b/>
            <sz val="9"/>
            <color indexed="81"/>
            <rFont val="ＭＳ Ｐゴシック"/>
            <family val="3"/>
            <charset val="128"/>
          </rPr>
          <t>ご加入者全員の口数の合計を入力してください。</t>
        </r>
      </text>
    </comment>
    <comment ref="E71" authorId="1" shapeId="0" xr:uid="{00000000-0006-0000-0000-000013000000}">
      <text>
        <r>
          <rPr>
            <b/>
            <sz val="9"/>
            <color indexed="81"/>
            <rFont val="ＭＳ Ｐゴシック"/>
            <family val="3"/>
            <charset val="128"/>
          </rPr>
          <t>ご加入者全員の口数の合計を入力してください。</t>
        </r>
      </text>
    </comment>
    <comment ref="E72" authorId="1" shapeId="0" xr:uid="{00000000-0006-0000-0000-000014000000}">
      <text>
        <r>
          <rPr>
            <b/>
            <sz val="9"/>
            <color indexed="81"/>
            <rFont val="ＭＳ Ｐゴシック"/>
            <family val="3"/>
            <charset val="128"/>
          </rPr>
          <t>ご加入者全員の口数の合計を入力してください。</t>
        </r>
      </text>
    </comment>
    <comment ref="F75" authorId="1" shapeId="0" xr:uid="{00000000-0006-0000-0000-000015000000}">
      <text>
        <r>
          <rPr>
            <b/>
            <sz val="9"/>
            <color indexed="81"/>
            <rFont val="ＭＳ Ｐゴシック"/>
            <family val="3"/>
            <charset val="128"/>
          </rPr>
          <t>XXXX/XX/XX
の形式で入力してください。（年は西暦）</t>
        </r>
      </text>
    </comment>
    <comment ref="E112" authorId="1" shapeId="0" xr:uid="{00000000-0006-0000-0000-000016000000}">
      <text>
        <r>
          <rPr>
            <b/>
            <sz val="9"/>
            <color indexed="81"/>
            <rFont val="ＭＳ Ｐゴシック"/>
            <family val="3"/>
            <charset val="128"/>
          </rPr>
          <t>ご加入者全員の口数の合計を入力してください。</t>
        </r>
      </text>
    </comment>
    <comment ref="E113" authorId="1" shapeId="0" xr:uid="{00000000-0006-0000-0000-000017000000}">
      <text>
        <r>
          <rPr>
            <b/>
            <sz val="9"/>
            <color indexed="81"/>
            <rFont val="ＭＳ Ｐゴシック"/>
            <family val="3"/>
            <charset val="128"/>
          </rPr>
          <t>ご加入者全員の口数の合計を入力してください。</t>
        </r>
      </text>
    </comment>
    <comment ref="E114" authorId="1" shapeId="0" xr:uid="{00000000-0006-0000-0000-000018000000}">
      <text>
        <r>
          <rPr>
            <b/>
            <sz val="9"/>
            <color indexed="81"/>
            <rFont val="ＭＳ Ｐゴシック"/>
            <family val="3"/>
            <charset val="128"/>
          </rPr>
          <t>ご加入者全員の口数の合計を入力してください。</t>
        </r>
      </text>
    </comment>
    <comment ref="E115" authorId="1" shapeId="0" xr:uid="{00000000-0006-0000-0000-000019000000}">
      <text>
        <r>
          <rPr>
            <b/>
            <sz val="9"/>
            <color indexed="81"/>
            <rFont val="ＭＳ Ｐゴシック"/>
            <family val="3"/>
            <charset val="128"/>
          </rPr>
          <t>ご加入者全員の口数の合計を入力してください。</t>
        </r>
      </text>
    </comment>
    <comment ref="E116" authorId="1" shapeId="0" xr:uid="{00000000-0006-0000-0000-00001A000000}">
      <text>
        <r>
          <rPr>
            <b/>
            <sz val="9"/>
            <color indexed="81"/>
            <rFont val="ＭＳ Ｐゴシック"/>
            <family val="3"/>
            <charset val="128"/>
          </rPr>
          <t>ご加入者全員の口数の合計を入力してください。</t>
        </r>
      </text>
    </comment>
    <comment ref="E117" authorId="1" shapeId="0" xr:uid="{00000000-0006-0000-0000-00001B000000}">
      <text>
        <r>
          <rPr>
            <b/>
            <sz val="9"/>
            <color indexed="81"/>
            <rFont val="ＭＳ Ｐゴシック"/>
            <family val="3"/>
            <charset val="128"/>
          </rPr>
          <t>ご加入者全員の口数の合計を入力してください。</t>
        </r>
      </text>
    </comment>
    <comment ref="E118" authorId="1" shapeId="0" xr:uid="{00000000-0006-0000-0000-00001C000000}">
      <text>
        <r>
          <rPr>
            <b/>
            <sz val="9"/>
            <color indexed="81"/>
            <rFont val="ＭＳ Ｐゴシック"/>
            <family val="3"/>
            <charset val="128"/>
          </rPr>
          <t>ご加入者全員の口数の合計を入力してください。</t>
        </r>
      </text>
    </comment>
    <comment ref="E119" authorId="1" shapeId="0" xr:uid="{00000000-0006-0000-0000-00001D000000}">
      <text>
        <r>
          <rPr>
            <b/>
            <sz val="9"/>
            <color indexed="81"/>
            <rFont val="ＭＳ Ｐゴシック"/>
            <family val="3"/>
            <charset val="128"/>
          </rPr>
          <t>ご加入者全員の口数の合計を入力してください。</t>
        </r>
      </text>
    </comment>
    <comment ref="E120" authorId="1" shapeId="0" xr:uid="{00000000-0006-0000-0000-00001E000000}">
      <text>
        <r>
          <rPr>
            <b/>
            <sz val="9"/>
            <color indexed="81"/>
            <rFont val="ＭＳ Ｐゴシック"/>
            <family val="3"/>
            <charset val="128"/>
          </rPr>
          <t>ご加入者全員の口数の合計を入力してください。</t>
        </r>
      </text>
    </comment>
    <comment ref="F123" authorId="1" shapeId="0" xr:uid="{00000000-0006-0000-0000-00001F000000}">
      <text>
        <r>
          <rPr>
            <b/>
            <sz val="9"/>
            <color indexed="81"/>
            <rFont val="ＭＳ Ｐゴシック"/>
            <family val="3"/>
            <charset val="128"/>
          </rPr>
          <t>XXXX/XX/XX
の形式で入力してください。（年は西暦）</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損害保険ジャパン日本興亜株式会社</author>
    <author>損保ジャパン日本興亜</author>
  </authors>
  <commentList>
    <comment ref="G3" authorId="0" shapeId="0" xr:uid="{00000000-0006-0000-0100-000001000000}">
      <text>
        <r>
          <rPr>
            <b/>
            <sz val="9"/>
            <color indexed="81"/>
            <rFont val="MS P ゴシック"/>
            <family val="3"/>
            <charset val="128"/>
          </rPr>
          <t>××××/××/××の形式で入力してください（年は西暦）</t>
        </r>
      </text>
    </comment>
    <comment ref="E16" authorId="1" shapeId="0" xr:uid="{00000000-0006-0000-0100-000002000000}">
      <text>
        <r>
          <rPr>
            <b/>
            <sz val="9"/>
            <color indexed="81"/>
            <rFont val="ＭＳ Ｐゴシック"/>
            <family val="3"/>
            <charset val="128"/>
          </rPr>
          <t>ご加入者全員の口数の合計を入力してください。</t>
        </r>
      </text>
    </comment>
    <comment ref="E17" authorId="1" shapeId="0" xr:uid="{00000000-0006-0000-0100-000003000000}">
      <text>
        <r>
          <rPr>
            <b/>
            <sz val="9"/>
            <color indexed="81"/>
            <rFont val="ＭＳ Ｐゴシック"/>
            <family val="3"/>
            <charset val="128"/>
          </rPr>
          <t>ご加入者全員の口数の合計を入力してください。</t>
        </r>
      </text>
    </comment>
    <comment ref="E18" authorId="1" shapeId="0" xr:uid="{00000000-0006-0000-0100-000004000000}">
      <text>
        <r>
          <rPr>
            <b/>
            <sz val="9"/>
            <color indexed="81"/>
            <rFont val="ＭＳ Ｐゴシック"/>
            <family val="3"/>
            <charset val="128"/>
          </rPr>
          <t>ご加入者全員の口数の合計を入力してください。</t>
        </r>
      </text>
    </comment>
    <comment ref="E19" authorId="1" shapeId="0" xr:uid="{00000000-0006-0000-0100-000005000000}">
      <text>
        <r>
          <rPr>
            <b/>
            <sz val="9"/>
            <color indexed="81"/>
            <rFont val="ＭＳ Ｐゴシック"/>
            <family val="3"/>
            <charset val="128"/>
          </rPr>
          <t>ご加入者全員の口数の合計を入力してください。</t>
        </r>
      </text>
    </comment>
    <comment ref="E20" authorId="1" shapeId="0" xr:uid="{00000000-0006-0000-0100-000006000000}">
      <text>
        <r>
          <rPr>
            <b/>
            <sz val="9"/>
            <color indexed="81"/>
            <rFont val="ＭＳ Ｐゴシック"/>
            <family val="3"/>
            <charset val="128"/>
          </rPr>
          <t>ご加入者全員の口数の合計を入力してください。</t>
        </r>
      </text>
    </comment>
    <comment ref="E21" authorId="1" shapeId="0" xr:uid="{00000000-0006-0000-0100-000007000000}">
      <text>
        <r>
          <rPr>
            <b/>
            <sz val="9"/>
            <color indexed="81"/>
            <rFont val="ＭＳ Ｐゴシック"/>
            <family val="3"/>
            <charset val="128"/>
          </rPr>
          <t>ご加入者全員の口数の合計を入力してください。</t>
        </r>
      </text>
    </comment>
    <comment ref="E22" authorId="1" shapeId="0" xr:uid="{00000000-0006-0000-0100-000008000000}">
      <text>
        <r>
          <rPr>
            <b/>
            <sz val="9"/>
            <color indexed="81"/>
            <rFont val="ＭＳ Ｐゴシック"/>
            <family val="3"/>
            <charset val="128"/>
          </rPr>
          <t>ご加入者全員の口数の合計を入力してください。</t>
        </r>
      </text>
    </comment>
    <comment ref="E23" authorId="1" shapeId="0" xr:uid="{00000000-0006-0000-0100-000009000000}">
      <text>
        <r>
          <rPr>
            <b/>
            <sz val="9"/>
            <color indexed="81"/>
            <rFont val="ＭＳ Ｐゴシック"/>
            <family val="3"/>
            <charset val="128"/>
          </rPr>
          <t>ご加入者全員の口数の合計を入力してください。</t>
        </r>
      </text>
    </comment>
    <comment ref="E24" authorId="1" shapeId="0" xr:uid="{00000000-0006-0000-0100-00000A000000}">
      <text>
        <r>
          <rPr>
            <b/>
            <sz val="9"/>
            <color indexed="81"/>
            <rFont val="ＭＳ Ｐゴシック"/>
            <family val="3"/>
            <charset val="128"/>
          </rPr>
          <t>ご加入者全員の口数の合計を入力してください。</t>
        </r>
      </text>
    </comment>
    <comment ref="F27" authorId="1" shapeId="0" xr:uid="{00000000-0006-0000-0100-00000B000000}">
      <text>
        <r>
          <rPr>
            <b/>
            <sz val="9"/>
            <color indexed="81"/>
            <rFont val="ＭＳ Ｐゴシック"/>
            <family val="3"/>
            <charset val="128"/>
          </rPr>
          <t>XXXX/XX/XX
の形式で入力してください。（年は西暦）</t>
        </r>
      </text>
    </comment>
    <comment ref="E64" authorId="1" shapeId="0" xr:uid="{00000000-0006-0000-0100-00000C000000}">
      <text>
        <r>
          <rPr>
            <b/>
            <sz val="9"/>
            <color indexed="81"/>
            <rFont val="ＭＳ Ｐゴシック"/>
            <family val="3"/>
            <charset val="128"/>
          </rPr>
          <t>ご加入者全員の口数の合計を入力してください。</t>
        </r>
      </text>
    </comment>
    <comment ref="E65" authorId="1" shapeId="0" xr:uid="{00000000-0006-0000-0100-00000D000000}">
      <text>
        <r>
          <rPr>
            <b/>
            <sz val="9"/>
            <color indexed="81"/>
            <rFont val="ＭＳ Ｐゴシック"/>
            <family val="3"/>
            <charset val="128"/>
          </rPr>
          <t>ご加入者全員の口数の合計を入力してください。</t>
        </r>
      </text>
    </comment>
    <comment ref="E66" authorId="1" shapeId="0" xr:uid="{00000000-0006-0000-0100-00000E000000}">
      <text>
        <r>
          <rPr>
            <b/>
            <sz val="9"/>
            <color indexed="81"/>
            <rFont val="ＭＳ Ｐゴシック"/>
            <family val="3"/>
            <charset val="128"/>
          </rPr>
          <t>ご加入者全員の口数の合計を入力してください。</t>
        </r>
      </text>
    </comment>
    <comment ref="E67" authorId="1" shapeId="0" xr:uid="{00000000-0006-0000-0100-00000F000000}">
      <text>
        <r>
          <rPr>
            <b/>
            <sz val="9"/>
            <color indexed="81"/>
            <rFont val="ＭＳ Ｐゴシック"/>
            <family val="3"/>
            <charset val="128"/>
          </rPr>
          <t>ご加入者全員の口数の合計を入力してください。</t>
        </r>
      </text>
    </comment>
    <comment ref="E68" authorId="1" shapeId="0" xr:uid="{00000000-0006-0000-0100-000010000000}">
      <text>
        <r>
          <rPr>
            <b/>
            <sz val="9"/>
            <color indexed="81"/>
            <rFont val="ＭＳ Ｐゴシック"/>
            <family val="3"/>
            <charset val="128"/>
          </rPr>
          <t>ご加入者全員の口数の合計を入力してください。</t>
        </r>
      </text>
    </comment>
    <comment ref="E69" authorId="1" shapeId="0" xr:uid="{00000000-0006-0000-0100-000011000000}">
      <text>
        <r>
          <rPr>
            <b/>
            <sz val="9"/>
            <color indexed="81"/>
            <rFont val="ＭＳ Ｐゴシック"/>
            <family val="3"/>
            <charset val="128"/>
          </rPr>
          <t>ご加入者全員の口数の合計を入力してください。</t>
        </r>
      </text>
    </comment>
    <comment ref="E70" authorId="1" shapeId="0" xr:uid="{00000000-0006-0000-0100-000012000000}">
      <text>
        <r>
          <rPr>
            <b/>
            <sz val="9"/>
            <color indexed="81"/>
            <rFont val="ＭＳ Ｐゴシック"/>
            <family val="3"/>
            <charset val="128"/>
          </rPr>
          <t>ご加入者全員の口数の合計を入力してください。</t>
        </r>
      </text>
    </comment>
    <comment ref="E71" authorId="1" shapeId="0" xr:uid="{00000000-0006-0000-0100-000013000000}">
      <text>
        <r>
          <rPr>
            <b/>
            <sz val="9"/>
            <color indexed="81"/>
            <rFont val="ＭＳ Ｐゴシック"/>
            <family val="3"/>
            <charset val="128"/>
          </rPr>
          <t>ご加入者全員の口数の合計を入力してください。</t>
        </r>
      </text>
    </comment>
    <comment ref="E72" authorId="1" shapeId="0" xr:uid="{00000000-0006-0000-0100-000014000000}">
      <text>
        <r>
          <rPr>
            <b/>
            <sz val="9"/>
            <color indexed="81"/>
            <rFont val="ＭＳ Ｐゴシック"/>
            <family val="3"/>
            <charset val="128"/>
          </rPr>
          <t>ご加入者全員の口数の合計を入力してください。</t>
        </r>
      </text>
    </comment>
    <comment ref="F75" authorId="1" shapeId="0" xr:uid="{00000000-0006-0000-0100-000015000000}">
      <text>
        <r>
          <rPr>
            <b/>
            <sz val="9"/>
            <color indexed="81"/>
            <rFont val="ＭＳ Ｐゴシック"/>
            <family val="3"/>
            <charset val="128"/>
          </rPr>
          <t>XXXX/XX/XX
の形式で入力してください。（年は西暦）</t>
        </r>
      </text>
    </comment>
    <comment ref="E112" authorId="1" shapeId="0" xr:uid="{00000000-0006-0000-0100-000016000000}">
      <text>
        <r>
          <rPr>
            <b/>
            <sz val="9"/>
            <color indexed="81"/>
            <rFont val="ＭＳ Ｐゴシック"/>
            <family val="3"/>
            <charset val="128"/>
          </rPr>
          <t>ご加入者全員の口数の合計を入力してください。</t>
        </r>
      </text>
    </comment>
    <comment ref="E113" authorId="1" shapeId="0" xr:uid="{00000000-0006-0000-0100-000017000000}">
      <text>
        <r>
          <rPr>
            <b/>
            <sz val="9"/>
            <color indexed="81"/>
            <rFont val="ＭＳ Ｐゴシック"/>
            <family val="3"/>
            <charset val="128"/>
          </rPr>
          <t>ご加入者全員の口数の合計を入力してください。</t>
        </r>
      </text>
    </comment>
    <comment ref="E114" authorId="1" shapeId="0" xr:uid="{00000000-0006-0000-0100-000018000000}">
      <text>
        <r>
          <rPr>
            <b/>
            <sz val="9"/>
            <color indexed="81"/>
            <rFont val="ＭＳ Ｐゴシック"/>
            <family val="3"/>
            <charset val="128"/>
          </rPr>
          <t>ご加入者全員の口数の合計を入力してください。</t>
        </r>
      </text>
    </comment>
    <comment ref="E115" authorId="1" shapeId="0" xr:uid="{00000000-0006-0000-0100-000019000000}">
      <text>
        <r>
          <rPr>
            <b/>
            <sz val="9"/>
            <color indexed="81"/>
            <rFont val="ＭＳ Ｐゴシック"/>
            <family val="3"/>
            <charset val="128"/>
          </rPr>
          <t>ご加入者全員の口数の合計を入力してください。</t>
        </r>
      </text>
    </comment>
    <comment ref="E116" authorId="1" shapeId="0" xr:uid="{00000000-0006-0000-0100-00001A000000}">
      <text>
        <r>
          <rPr>
            <b/>
            <sz val="9"/>
            <color indexed="81"/>
            <rFont val="ＭＳ Ｐゴシック"/>
            <family val="3"/>
            <charset val="128"/>
          </rPr>
          <t>ご加入者全員の口数の合計を入力してください。</t>
        </r>
      </text>
    </comment>
    <comment ref="E117" authorId="1" shapeId="0" xr:uid="{00000000-0006-0000-0100-00001B000000}">
      <text>
        <r>
          <rPr>
            <b/>
            <sz val="9"/>
            <color indexed="81"/>
            <rFont val="ＭＳ Ｐゴシック"/>
            <family val="3"/>
            <charset val="128"/>
          </rPr>
          <t>ご加入者全員の口数の合計を入力してください。</t>
        </r>
      </text>
    </comment>
    <comment ref="E118" authorId="1" shapeId="0" xr:uid="{00000000-0006-0000-0100-00001C000000}">
      <text>
        <r>
          <rPr>
            <b/>
            <sz val="9"/>
            <color indexed="81"/>
            <rFont val="ＭＳ Ｐゴシック"/>
            <family val="3"/>
            <charset val="128"/>
          </rPr>
          <t>ご加入者全員の口数の合計を入力してください。</t>
        </r>
      </text>
    </comment>
    <comment ref="E119" authorId="1" shapeId="0" xr:uid="{00000000-0006-0000-0100-00001D000000}">
      <text>
        <r>
          <rPr>
            <b/>
            <sz val="9"/>
            <color indexed="81"/>
            <rFont val="ＭＳ Ｐゴシック"/>
            <family val="3"/>
            <charset val="128"/>
          </rPr>
          <t>ご加入者全員の口数の合計を入力してください。</t>
        </r>
      </text>
    </comment>
    <comment ref="E120" authorId="1" shapeId="0" xr:uid="{00000000-0006-0000-0100-00001E000000}">
      <text>
        <r>
          <rPr>
            <b/>
            <sz val="9"/>
            <color indexed="81"/>
            <rFont val="ＭＳ Ｐゴシック"/>
            <family val="3"/>
            <charset val="128"/>
          </rPr>
          <t>ご加入者全員の口数の合計を入力してください。</t>
        </r>
      </text>
    </comment>
    <comment ref="F123" authorId="1" shapeId="0" xr:uid="{00000000-0006-0000-0100-00001F000000}">
      <text>
        <r>
          <rPr>
            <b/>
            <sz val="9"/>
            <color indexed="81"/>
            <rFont val="ＭＳ Ｐゴシック"/>
            <family val="3"/>
            <charset val="128"/>
          </rPr>
          <t>XXXX/XX/XX
の形式で入力してください。（年は西暦）</t>
        </r>
      </text>
    </comment>
  </commentList>
</comments>
</file>

<file path=xl/sharedStrings.xml><?xml version="1.0" encoding="utf-8"?>
<sst xmlns="http://schemas.openxmlformats.org/spreadsheetml/2006/main" count="211" uniqueCount="47">
  <si>
    <t>【保険会社用】</t>
    <rPh sb="1" eb="3">
      <t>ホケン</t>
    </rPh>
    <rPh sb="3" eb="5">
      <t>ガイシャ</t>
    </rPh>
    <rPh sb="5" eb="6">
      <t>ヨウ</t>
    </rPh>
    <phoneticPr fontId="1"/>
  </si>
  <si>
    <t>記入日</t>
    <rPh sb="0" eb="2">
      <t>キニュウ</t>
    </rPh>
    <rPh sb="2" eb="3">
      <t>ビ</t>
    </rPh>
    <phoneticPr fontId="1"/>
  </si>
  <si>
    <t>Ⅵ．教職員傷害保険加入報告書</t>
    <rPh sb="2" eb="5">
      <t>キョウショクイン</t>
    </rPh>
    <rPh sb="5" eb="7">
      <t>ショウガイ</t>
    </rPh>
    <rPh sb="7" eb="9">
      <t>ホケン</t>
    </rPh>
    <rPh sb="9" eb="11">
      <t>カニュウ</t>
    </rPh>
    <rPh sb="11" eb="14">
      <t>ホウコクショ</t>
    </rPh>
    <phoneticPr fontId="1"/>
  </si>
  <si>
    <t>学校名</t>
    <rPh sb="0" eb="2">
      <t>ガッコウ</t>
    </rPh>
    <rPh sb="2" eb="3">
      <t>メイ</t>
    </rPh>
    <phoneticPr fontId="1"/>
  </si>
  <si>
    <t>住所</t>
    <rPh sb="0" eb="2">
      <t>ジュウショ</t>
    </rPh>
    <phoneticPr fontId="1"/>
  </si>
  <si>
    <t>〒</t>
    <phoneticPr fontId="1"/>
  </si>
  <si>
    <t>TEL（　   　　）        　-　</t>
    <phoneticPr fontId="1"/>
  </si>
  <si>
    <t>実務担当者</t>
    <rPh sb="0" eb="2">
      <t>ジツム</t>
    </rPh>
    <rPh sb="2" eb="5">
      <t>タントウシャ</t>
    </rPh>
    <phoneticPr fontId="1"/>
  </si>
  <si>
    <t>TEL（　   　　）　      　-　</t>
    <phoneticPr fontId="1"/>
  </si>
  <si>
    <t>FAX（　   　　）　      　-　</t>
    <phoneticPr fontId="1"/>
  </si>
  <si>
    <t>保険期間</t>
    <rPh sb="0" eb="2">
      <t>ホケン</t>
    </rPh>
    <rPh sb="2" eb="4">
      <t>キカン</t>
    </rPh>
    <phoneticPr fontId="1"/>
  </si>
  <si>
    <t>振込期限</t>
    <rPh sb="0" eb="2">
      <t>フリコ</t>
    </rPh>
    <rPh sb="2" eb="4">
      <t>キゲン</t>
    </rPh>
    <phoneticPr fontId="1"/>
  </si>
  <si>
    <t>1口あたりの
保険料</t>
    <rPh sb="1" eb="2">
      <t>クチ</t>
    </rPh>
    <rPh sb="7" eb="9">
      <t>ホケン</t>
    </rPh>
    <rPh sb="9" eb="10">
      <t>リョウ</t>
    </rPh>
    <phoneticPr fontId="1"/>
  </si>
  <si>
    <r>
      <t>合計口数</t>
    </r>
    <r>
      <rPr>
        <sz val="8"/>
        <color indexed="8"/>
        <rFont val="ＭＳ Ｐゴシック"/>
        <family val="3"/>
        <charset val="128"/>
      </rPr>
      <t xml:space="preserve">
（一人あたり最大10口）</t>
    </r>
    <rPh sb="0" eb="2">
      <t>ゴウケイ</t>
    </rPh>
    <rPh sb="2" eb="3">
      <t>クチ</t>
    </rPh>
    <rPh sb="3" eb="4">
      <t>スウ</t>
    </rPh>
    <rPh sb="6" eb="8">
      <t>ヒトリ</t>
    </rPh>
    <rPh sb="11" eb="13">
      <t>サイダイ</t>
    </rPh>
    <rPh sb="15" eb="16">
      <t>クチ</t>
    </rPh>
    <phoneticPr fontId="1"/>
  </si>
  <si>
    <t>教職員数</t>
    <rPh sb="0" eb="3">
      <t>キョウショクイン</t>
    </rPh>
    <rPh sb="3" eb="4">
      <t>スウ</t>
    </rPh>
    <phoneticPr fontId="1"/>
  </si>
  <si>
    <t>保険料（年間）</t>
    <rPh sb="0" eb="3">
      <t>ホケンリョウ</t>
    </rPh>
    <rPh sb="4" eb="6">
      <t>ネンカン</t>
    </rPh>
    <phoneticPr fontId="1"/>
  </si>
  <si>
    <t>4月1日～翌年4月1日まで</t>
    <rPh sb="1" eb="2">
      <t>ガツ</t>
    </rPh>
    <rPh sb="3" eb="4">
      <t>ニチ</t>
    </rPh>
    <rPh sb="5" eb="7">
      <t>ヨクネン</t>
    </rPh>
    <rPh sb="8" eb="9">
      <t>ガツ</t>
    </rPh>
    <rPh sb="10" eb="11">
      <t>ニチ</t>
    </rPh>
    <phoneticPr fontId="1"/>
  </si>
  <si>
    <t>5月1日～翌年4月1日まで</t>
    <rPh sb="1" eb="2">
      <t>ガツ</t>
    </rPh>
    <rPh sb="3" eb="4">
      <t>ニチ</t>
    </rPh>
    <rPh sb="5" eb="7">
      <t>ヨクネン</t>
    </rPh>
    <rPh sb="8" eb="9">
      <t>ガツ</t>
    </rPh>
    <rPh sb="10" eb="11">
      <t>ニチ</t>
    </rPh>
    <phoneticPr fontId="1"/>
  </si>
  <si>
    <t>6月1日～翌年4月1日まで</t>
    <rPh sb="1" eb="2">
      <t>ガツ</t>
    </rPh>
    <rPh sb="3" eb="4">
      <t>ニチ</t>
    </rPh>
    <rPh sb="5" eb="7">
      <t>ヨクネン</t>
    </rPh>
    <rPh sb="8" eb="9">
      <t>ガツ</t>
    </rPh>
    <rPh sb="10" eb="11">
      <t>ニチ</t>
    </rPh>
    <phoneticPr fontId="1"/>
  </si>
  <si>
    <t>7月1日～翌年4月1日まで</t>
    <rPh sb="1" eb="2">
      <t>ガツ</t>
    </rPh>
    <rPh sb="3" eb="4">
      <t>ニチ</t>
    </rPh>
    <rPh sb="5" eb="7">
      <t>ヨクネン</t>
    </rPh>
    <rPh sb="8" eb="9">
      <t>ガツ</t>
    </rPh>
    <rPh sb="10" eb="11">
      <t>ニチ</t>
    </rPh>
    <phoneticPr fontId="1"/>
  </si>
  <si>
    <t>8月1日～翌年4月1日まで</t>
    <rPh sb="1" eb="2">
      <t>ガツ</t>
    </rPh>
    <rPh sb="3" eb="4">
      <t>ニチ</t>
    </rPh>
    <rPh sb="5" eb="7">
      <t>ヨクネン</t>
    </rPh>
    <rPh sb="8" eb="9">
      <t>ガツ</t>
    </rPh>
    <rPh sb="10" eb="11">
      <t>ニチ</t>
    </rPh>
    <phoneticPr fontId="1"/>
  </si>
  <si>
    <t>9月1日～翌年4月1日まで</t>
    <rPh sb="1" eb="2">
      <t>ガツ</t>
    </rPh>
    <rPh sb="3" eb="4">
      <t>ニチ</t>
    </rPh>
    <rPh sb="5" eb="7">
      <t>ヨクネン</t>
    </rPh>
    <rPh sb="8" eb="9">
      <t>ガツ</t>
    </rPh>
    <rPh sb="10" eb="11">
      <t>ニチ</t>
    </rPh>
    <phoneticPr fontId="1"/>
  </si>
  <si>
    <t>10月1日～翌年4月1日まで</t>
    <rPh sb="2" eb="3">
      <t>ガツ</t>
    </rPh>
    <rPh sb="4" eb="5">
      <t>ニチ</t>
    </rPh>
    <rPh sb="6" eb="8">
      <t>ヨクネン</t>
    </rPh>
    <rPh sb="9" eb="10">
      <t>ガツ</t>
    </rPh>
    <rPh sb="11" eb="12">
      <t>ニチ</t>
    </rPh>
    <phoneticPr fontId="1"/>
  </si>
  <si>
    <t>11月1日～翌年4月1日まで</t>
    <rPh sb="2" eb="3">
      <t>ガツ</t>
    </rPh>
    <rPh sb="4" eb="5">
      <t>ニチ</t>
    </rPh>
    <rPh sb="6" eb="8">
      <t>ヨクネン</t>
    </rPh>
    <rPh sb="9" eb="10">
      <t>ガツ</t>
    </rPh>
    <rPh sb="11" eb="12">
      <t>ニチ</t>
    </rPh>
    <phoneticPr fontId="1"/>
  </si>
  <si>
    <t>12月1日～翌年4月1日まで</t>
    <rPh sb="2" eb="3">
      <t>ガツ</t>
    </rPh>
    <rPh sb="4" eb="5">
      <t>ニチ</t>
    </rPh>
    <rPh sb="6" eb="8">
      <t>ヨクネン</t>
    </rPh>
    <rPh sb="9" eb="10">
      <t>ガツ</t>
    </rPh>
    <rPh sb="11" eb="12">
      <t>ニチ</t>
    </rPh>
    <phoneticPr fontId="1"/>
  </si>
  <si>
    <t>★上記保険期間以降も中途加入いただけます。</t>
    <rPh sb="1" eb="3">
      <t>ジョウキ</t>
    </rPh>
    <rPh sb="3" eb="5">
      <t>ホケン</t>
    </rPh>
    <rPh sb="5" eb="7">
      <t>キカン</t>
    </rPh>
    <rPh sb="7" eb="9">
      <t>イコウ</t>
    </rPh>
    <rPh sb="10" eb="12">
      <t>チュウト</t>
    </rPh>
    <rPh sb="12" eb="14">
      <t>カニュウ</t>
    </rPh>
    <phoneticPr fontId="1"/>
  </si>
  <si>
    <t>保険料振込予定日</t>
    <rPh sb="0" eb="3">
      <t>ホケンリョウ</t>
    </rPh>
    <rPh sb="3" eb="5">
      <t>フリコミ</t>
    </rPh>
    <rPh sb="5" eb="8">
      <t>ヨテイビ</t>
    </rPh>
    <phoneticPr fontId="1"/>
  </si>
  <si>
    <t>添付名簿枚数</t>
    <rPh sb="0" eb="2">
      <t>テンプ</t>
    </rPh>
    <rPh sb="2" eb="4">
      <t>メイボ</t>
    </rPh>
    <rPh sb="4" eb="6">
      <t>マイスウ</t>
    </rPh>
    <phoneticPr fontId="1"/>
  </si>
  <si>
    <t>★学校が教職員を対象として契約されている他の保険などについてご記入ください。</t>
    <rPh sb="1" eb="3">
      <t>ガッコウ</t>
    </rPh>
    <rPh sb="4" eb="7">
      <t>キョウショクイン</t>
    </rPh>
    <rPh sb="8" eb="10">
      <t>タイショウ</t>
    </rPh>
    <rPh sb="13" eb="15">
      <t>ケイヤク</t>
    </rPh>
    <rPh sb="20" eb="21">
      <t>タ</t>
    </rPh>
    <rPh sb="22" eb="24">
      <t>ホケン</t>
    </rPh>
    <rPh sb="31" eb="33">
      <t>キニュウ</t>
    </rPh>
    <phoneticPr fontId="1"/>
  </si>
  <si>
    <t>（新規加入の場合）過去1年以内にケガに対する保険金などを受領または請求されるような事故はありましたか？
                                ある場合はその回数もあわせてご回答ください。</t>
    <rPh sb="1" eb="3">
      <t>シンキ</t>
    </rPh>
    <rPh sb="3" eb="5">
      <t>カニュウ</t>
    </rPh>
    <rPh sb="6" eb="8">
      <t>バアイ</t>
    </rPh>
    <rPh sb="9" eb="11">
      <t>カコ</t>
    </rPh>
    <rPh sb="12" eb="13">
      <t>ネン</t>
    </rPh>
    <rPh sb="13" eb="15">
      <t>イナイ</t>
    </rPh>
    <rPh sb="19" eb="20">
      <t>タイ</t>
    </rPh>
    <rPh sb="22" eb="25">
      <t>ホケンキン</t>
    </rPh>
    <rPh sb="28" eb="30">
      <t>ジュリョウ</t>
    </rPh>
    <rPh sb="33" eb="35">
      <t>セイキュウ</t>
    </rPh>
    <rPh sb="41" eb="43">
      <t>ジコ</t>
    </rPh>
    <rPh sb="86" eb="88">
      <t>バアイ</t>
    </rPh>
    <rPh sb="91" eb="93">
      <t>カイスウ</t>
    </rPh>
    <rPh sb="99" eb="101">
      <t>カイトウ</t>
    </rPh>
    <phoneticPr fontId="1"/>
  </si>
  <si>
    <t>学校が教職員に対する「同種の補償を行う他の保険契約など」*はありますか？
ある場合は1名あたりの保険金合計額など詳細に記入ください。</t>
    <rPh sb="0" eb="2">
      <t>ガッコウ</t>
    </rPh>
    <rPh sb="3" eb="6">
      <t>キョウショクイン</t>
    </rPh>
    <rPh sb="7" eb="8">
      <t>タイ</t>
    </rPh>
    <rPh sb="11" eb="13">
      <t>ドウシュ</t>
    </rPh>
    <rPh sb="14" eb="16">
      <t>ホショウ</t>
    </rPh>
    <rPh sb="17" eb="18">
      <t>オコナ</t>
    </rPh>
    <rPh sb="19" eb="20">
      <t>タ</t>
    </rPh>
    <rPh sb="21" eb="23">
      <t>ホケン</t>
    </rPh>
    <rPh sb="23" eb="25">
      <t>ケイヤク</t>
    </rPh>
    <rPh sb="39" eb="41">
      <t>バアイ</t>
    </rPh>
    <rPh sb="43" eb="44">
      <t>メイ</t>
    </rPh>
    <rPh sb="48" eb="50">
      <t>ホケン</t>
    </rPh>
    <rPh sb="50" eb="51">
      <t>キン</t>
    </rPh>
    <rPh sb="51" eb="53">
      <t>ゴウケイ</t>
    </rPh>
    <rPh sb="53" eb="54">
      <t>ガク</t>
    </rPh>
    <rPh sb="56" eb="58">
      <t>ショウサイ</t>
    </rPh>
    <rPh sb="59" eb="61">
      <t>キニュウ</t>
    </rPh>
    <phoneticPr fontId="1"/>
  </si>
  <si>
    <t>*損害保険会社などにおける傷害総合保険、傷害共済などをいいます。</t>
    <rPh sb="1" eb="3">
      <t>ソンガイ</t>
    </rPh>
    <rPh sb="3" eb="5">
      <t>ホケン</t>
    </rPh>
    <rPh sb="5" eb="7">
      <t>ガイシャ</t>
    </rPh>
    <rPh sb="13" eb="15">
      <t>ショウガイ</t>
    </rPh>
    <rPh sb="15" eb="17">
      <t>ソウゴウ</t>
    </rPh>
    <rPh sb="17" eb="19">
      <t>ホケン</t>
    </rPh>
    <rPh sb="20" eb="22">
      <t>ショウガイ</t>
    </rPh>
    <rPh sb="22" eb="24">
      <t>キョウサイ</t>
    </rPh>
    <phoneticPr fontId="1"/>
  </si>
  <si>
    <t>以下は東京セントラル使用欄（記入不要）</t>
    <rPh sb="0" eb="2">
      <t>イカ</t>
    </rPh>
    <rPh sb="3" eb="5">
      <t>トウキョウ</t>
    </rPh>
    <rPh sb="10" eb="12">
      <t>シヨウ</t>
    </rPh>
    <rPh sb="12" eb="13">
      <t>ラン</t>
    </rPh>
    <rPh sb="14" eb="16">
      <t>キニュウ</t>
    </rPh>
    <rPh sb="16" eb="18">
      <t>フヨウ</t>
    </rPh>
    <phoneticPr fontId="1"/>
  </si>
  <si>
    <t>受付日</t>
    <rPh sb="0" eb="3">
      <t>ウケツケビ</t>
    </rPh>
    <phoneticPr fontId="1"/>
  </si>
  <si>
    <t>入金日</t>
    <rPh sb="0" eb="2">
      <t>ニュウキン</t>
    </rPh>
    <rPh sb="2" eb="3">
      <t>ビ</t>
    </rPh>
    <phoneticPr fontId="1"/>
  </si>
  <si>
    <t>備考欄</t>
    <rPh sb="0" eb="2">
      <t>ビコウ</t>
    </rPh>
    <rPh sb="2" eb="3">
      <t>ラン</t>
    </rPh>
    <phoneticPr fontId="1"/>
  </si>
  <si>
    <t xml:space="preserve">                                   ※本報告書は３枚印刷して、そのうち２枚を提出、１枚を学校で保管してください。</t>
    <rPh sb="36" eb="37">
      <t>ホン</t>
    </rPh>
    <rPh sb="37" eb="40">
      <t>ホウコクショ</t>
    </rPh>
    <rPh sb="42" eb="43">
      <t>マイ</t>
    </rPh>
    <rPh sb="43" eb="45">
      <t>インサツ</t>
    </rPh>
    <rPh sb="53" eb="54">
      <t>マイ</t>
    </rPh>
    <rPh sb="55" eb="57">
      <t>テイシュツ</t>
    </rPh>
    <rPh sb="59" eb="60">
      <t>マイ</t>
    </rPh>
    <rPh sb="61" eb="63">
      <t>ガッコウ</t>
    </rPh>
    <rPh sb="64" eb="66">
      <t>ホカン</t>
    </rPh>
    <phoneticPr fontId="1"/>
  </si>
  <si>
    <t>【協会用】</t>
    <rPh sb="1" eb="3">
      <t>キョウカイ</t>
    </rPh>
    <rPh sb="3" eb="4">
      <t>ヨウ</t>
    </rPh>
    <phoneticPr fontId="1"/>
  </si>
  <si>
    <t>【学校控】</t>
    <rPh sb="1" eb="3">
      <t>ガッコウ</t>
    </rPh>
    <rPh sb="3" eb="4">
      <t>ヒカエ</t>
    </rPh>
    <phoneticPr fontId="1"/>
  </si>
  <si>
    <t>〒160-8338</t>
    <phoneticPr fontId="1"/>
  </si>
  <si>
    <t>東京都新宿区西新宿1-26-1</t>
    <rPh sb="0" eb="3">
      <t>トウキョウト</t>
    </rPh>
    <rPh sb="3" eb="6">
      <t>シンジュクク</t>
    </rPh>
    <rPh sb="6" eb="9">
      <t>ニシシンジュク</t>
    </rPh>
    <phoneticPr fontId="1"/>
  </si>
  <si>
    <t>TEL（　03　　）　3349　-　5420</t>
    <phoneticPr fontId="1"/>
  </si>
  <si>
    <t>日本　一郎</t>
    <rPh sb="0" eb="2">
      <t>ニホン</t>
    </rPh>
    <rPh sb="3" eb="5">
      <t>イチロウ</t>
    </rPh>
    <phoneticPr fontId="1"/>
  </si>
  <si>
    <t>FAX（　03　　）　6388　-　0164</t>
    <phoneticPr fontId="1"/>
  </si>
  <si>
    <t>なし</t>
  </si>
  <si>
    <t xml:space="preserve">                                    ※本報告書は３枚印刷して、そのうち２枚を提出、１枚を学校で保管してください。</t>
    <rPh sb="37" eb="38">
      <t>ホン</t>
    </rPh>
    <rPh sb="38" eb="41">
      <t>ホウコクショ</t>
    </rPh>
    <rPh sb="43" eb="44">
      <t>マイ</t>
    </rPh>
    <rPh sb="44" eb="46">
      <t>インサツ</t>
    </rPh>
    <rPh sb="54" eb="55">
      <t>マイ</t>
    </rPh>
    <rPh sb="56" eb="58">
      <t>テイシュツ</t>
    </rPh>
    <rPh sb="60" eb="61">
      <t>マイ</t>
    </rPh>
    <rPh sb="62" eb="64">
      <t>ガッコウ</t>
    </rPh>
    <rPh sb="65" eb="67">
      <t>ホカン</t>
    </rPh>
    <phoneticPr fontId="1"/>
  </si>
  <si>
    <t>損保ジャパン総合専門学校</t>
    <rPh sb="0" eb="2">
      <t>ソンポ</t>
    </rPh>
    <rPh sb="6" eb="8">
      <t>ソウゴウ</t>
    </rPh>
    <rPh sb="8" eb="10">
      <t>センモン</t>
    </rPh>
    <rPh sb="10" eb="12">
      <t>ガッコウ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</si>
</sst>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yyyy&quot;年&quot;m&quot;月&quot;d&quot;日&quot;\(aaa\)"/>
    <numFmt numFmtId="177" formatCode="yyyy&quot;年&quot;m&quot;月&quot;d&quot;日&quot;;@"/>
    <numFmt numFmtId="178" formatCode="#,##0&quot;円&quot;"/>
    <numFmt numFmtId="179" formatCode="#,##0&quot;口&quot;"/>
    <numFmt numFmtId="180" formatCode="#,##0&quot;名&quot;"/>
    <numFmt numFmtId="181" formatCode="0&quot;枚&quot;"/>
    <numFmt numFmtId="182" formatCode="0&quot;回&quot;"/>
  </numFmts>
  <fonts count="9">
    <font>
      <sz val="11"/>
      <color theme="1"/>
      <name val="ＭＳ Ｐゴシック"/>
      <family val="3"/>
      <charset val="128"/>
    </font>
    <font>
      <sz val="6"/>
      <name val="ＭＳ Ｐゴシック"/>
      <family val="3"/>
      <charset val="128"/>
    </font>
    <font>
      <sz val="11"/>
      <color indexed="9"/>
      <name val="ＭＳ Ｐゴシック"/>
      <family val="3"/>
      <charset val="128"/>
    </font>
    <font>
      <sz val="16"/>
      <color indexed="8"/>
      <name val="ＭＳ Ｐゴシック"/>
      <family val="3"/>
      <charset val="128"/>
    </font>
    <font>
      <sz val="14"/>
      <color indexed="8"/>
      <name val="ＭＳ Ｐゴシック"/>
      <family val="3"/>
      <charset val="128"/>
    </font>
    <font>
      <sz val="8"/>
      <color indexed="8"/>
      <name val="ＭＳ Ｐゴシック"/>
      <family val="3"/>
      <charset val="128"/>
    </font>
    <font>
      <sz val="9"/>
      <color indexed="8"/>
      <name val="ＭＳ Ｐゴシック"/>
      <family val="3"/>
      <charset val="128"/>
    </font>
    <font>
      <b/>
      <sz val="9"/>
      <color indexed="81"/>
      <name val="MS P ゴシック"/>
      <family val="3"/>
      <charset val="128"/>
    </font>
    <font>
      <b/>
      <sz val="9"/>
      <color indexed="81"/>
      <name val="ＭＳ Ｐゴシック"/>
      <family val="3"/>
      <charset val="128"/>
    </font>
  </fonts>
  <fills count="3">
    <fill>
      <patternFill patternType="none"/>
    </fill>
    <fill>
      <patternFill patternType="gray125"/>
    </fill>
    <fill>
      <patternFill patternType="solid">
        <fgColor indexed="43"/>
        <bgColor indexed="64"/>
      </patternFill>
    </fill>
  </fills>
  <borders count="56">
    <border>
      <left/>
      <right/>
      <top/>
      <bottom/>
      <diagonal/>
    </border>
    <border>
      <left style="thin">
        <color indexed="64"/>
      </left>
      <right style="hair">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bottom/>
      <diagonal/>
    </border>
    <border>
      <left style="hair">
        <color indexed="64"/>
      </left>
      <right/>
      <top/>
      <bottom/>
      <diagonal/>
    </border>
    <border>
      <left/>
      <right style="thin">
        <color indexed="64"/>
      </right>
      <top/>
      <bottom/>
      <diagonal/>
    </border>
    <border>
      <left style="thin">
        <color indexed="64"/>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ck">
        <color indexed="10"/>
      </left>
      <right/>
      <top style="thick">
        <color indexed="10"/>
      </top>
      <bottom style="thick">
        <color indexed="10"/>
      </bottom>
      <diagonal/>
    </border>
    <border>
      <left/>
      <right style="hair">
        <color indexed="64"/>
      </right>
      <top style="thick">
        <color indexed="10"/>
      </top>
      <bottom style="thick">
        <color indexed="10"/>
      </bottom>
      <diagonal/>
    </border>
    <border>
      <left style="hair">
        <color indexed="64"/>
      </left>
      <right style="hair">
        <color indexed="64"/>
      </right>
      <top style="thick">
        <color indexed="10"/>
      </top>
      <bottom style="thick">
        <color indexed="10"/>
      </bottom>
      <diagonal/>
    </border>
    <border>
      <left style="hair">
        <color indexed="64"/>
      </left>
      <right style="thick">
        <color indexed="10"/>
      </right>
      <top style="thick">
        <color indexed="10"/>
      </top>
      <bottom style="thick">
        <color indexed="10"/>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ck">
        <color indexed="10"/>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s>
  <cellStyleXfs count="1">
    <xf numFmtId="0" fontId="0" fillId="0" borderId="0">
      <alignment vertical="center"/>
    </xf>
  </cellStyleXfs>
  <cellXfs count="157">
    <xf numFmtId="0" fontId="0" fillId="0" borderId="0" xfId="0">
      <alignment vertical="center"/>
    </xf>
    <xf numFmtId="0" fontId="0" fillId="0" borderId="0" xfId="0" applyAlignment="1">
      <alignment horizontal="center" vertical="center"/>
    </xf>
    <xf numFmtId="0" fontId="0" fillId="0" borderId="0" xfId="0" applyAlignment="1">
      <alignment horizontal="right" vertical="center"/>
    </xf>
    <xf numFmtId="176" fontId="2" fillId="0" borderId="0" xfId="0" applyNumberFormat="1" applyFont="1">
      <alignment vertical="center"/>
    </xf>
    <xf numFmtId="177" fontId="0" fillId="2" borderId="0" xfId="0" applyNumberFormat="1" applyFill="1" applyAlignment="1" applyProtection="1">
      <alignment horizontal="center" vertical="center"/>
      <protection locked="0"/>
    </xf>
    <xf numFmtId="177" fontId="0" fillId="0" borderId="0" xfId="0" applyNumberFormat="1" applyAlignment="1" applyProtection="1">
      <alignment horizontal="center" vertical="center"/>
      <protection locked="0" hidden="1"/>
    </xf>
    <xf numFmtId="0" fontId="3" fillId="0" borderId="0" xfId="0" applyFont="1" applyAlignment="1">
      <alignment horizontal="centerContinuous" vertical="center"/>
    </xf>
    <xf numFmtId="0" fontId="0" fillId="0" borderId="0" xfId="0" applyAlignment="1">
      <alignment horizontal="centerContinuous" vertical="center"/>
    </xf>
    <xf numFmtId="0" fontId="0" fillId="0" borderId="1" xfId="0" applyBorder="1" applyAlignment="1">
      <alignment horizontal="center" vertical="center"/>
    </xf>
    <xf numFmtId="0" fontId="0" fillId="2" borderId="5" xfId="0" applyFill="1" applyBorder="1" applyAlignment="1" applyProtection="1">
      <alignment horizontal="left" vertical="center"/>
      <protection locked="0"/>
    </xf>
    <xf numFmtId="0" fontId="0" fillId="0" borderId="21" xfId="0" applyBorder="1" applyAlignment="1">
      <alignment horizontal="center" vertical="center"/>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2" xfId="0" applyBorder="1" applyAlignment="1">
      <alignment horizontal="center" vertical="center"/>
    </xf>
    <xf numFmtId="0" fontId="0" fillId="0" borderId="23" xfId="0" applyBorder="1" applyAlignment="1">
      <alignment horizontal="center" vertical="center"/>
    </xf>
    <xf numFmtId="56" fontId="0" fillId="0" borderId="26" xfId="0" applyNumberFormat="1" applyBorder="1" applyAlignment="1">
      <alignment horizontal="center" vertical="center"/>
    </xf>
    <xf numFmtId="178" fontId="0" fillId="0" borderId="26" xfId="0" applyNumberFormat="1" applyBorder="1" applyAlignment="1">
      <alignment horizontal="center" vertical="center"/>
    </xf>
    <xf numFmtId="179" fontId="0" fillId="2" borderId="26" xfId="0" applyNumberFormat="1" applyFill="1" applyBorder="1" applyAlignment="1" applyProtection="1">
      <alignment horizontal="center" vertical="center"/>
      <protection locked="0" hidden="1"/>
    </xf>
    <xf numFmtId="180" fontId="0" fillId="2" borderId="26" xfId="0" applyNumberFormat="1" applyFill="1" applyBorder="1" applyAlignment="1" applyProtection="1">
      <alignment horizontal="center" vertical="center"/>
      <protection locked="0" hidden="1"/>
    </xf>
    <xf numFmtId="178" fontId="0" fillId="0" borderId="27" xfId="0" applyNumberFormat="1" applyBorder="1" applyAlignment="1" applyProtection="1">
      <alignment horizontal="center" vertical="center"/>
      <protection hidden="1"/>
    </xf>
    <xf numFmtId="56" fontId="0" fillId="0" borderId="30" xfId="0" applyNumberFormat="1" applyBorder="1" applyAlignment="1">
      <alignment horizontal="center" vertical="center"/>
    </xf>
    <xf numFmtId="178" fontId="0" fillId="0" borderId="30" xfId="0" applyNumberFormat="1" applyBorder="1" applyAlignment="1">
      <alignment horizontal="center" vertical="center"/>
    </xf>
    <xf numFmtId="179" fontId="0" fillId="2" borderId="31" xfId="0" applyNumberFormat="1" applyFill="1" applyBorder="1" applyAlignment="1" applyProtection="1">
      <alignment horizontal="center" vertical="center"/>
      <protection locked="0" hidden="1"/>
    </xf>
    <xf numFmtId="180" fontId="0" fillId="2" borderId="30" xfId="0" applyNumberFormat="1" applyFill="1" applyBorder="1" applyAlignment="1" applyProtection="1">
      <alignment horizontal="center" vertical="center"/>
      <protection locked="0" hidden="1"/>
    </xf>
    <xf numFmtId="178" fontId="0" fillId="0" borderId="32" xfId="0" applyNumberFormat="1" applyBorder="1" applyAlignment="1" applyProtection="1">
      <alignment horizontal="center" vertical="center"/>
      <protection hidden="1"/>
    </xf>
    <xf numFmtId="56" fontId="0" fillId="0" borderId="35" xfId="0" applyNumberFormat="1" applyBorder="1" applyAlignment="1">
      <alignment horizontal="center" vertical="center"/>
    </xf>
    <xf numFmtId="178" fontId="0" fillId="0" borderId="35" xfId="0" applyNumberFormat="1" applyBorder="1" applyAlignment="1">
      <alignment horizontal="center" vertical="center"/>
    </xf>
    <xf numFmtId="179" fontId="0" fillId="2" borderId="35" xfId="0" applyNumberFormat="1" applyFill="1" applyBorder="1" applyAlignment="1" applyProtection="1">
      <alignment horizontal="center" vertical="center"/>
      <protection locked="0" hidden="1"/>
    </xf>
    <xf numFmtId="180" fontId="0" fillId="2" borderId="35" xfId="0" applyNumberFormat="1" applyFill="1" applyBorder="1" applyAlignment="1" applyProtection="1">
      <alignment horizontal="center" vertical="center"/>
      <protection locked="0" hidden="1"/>
    </xf>
    <xf numFmtId="178" fontId="0" fillId="0" borderId="36" xfId="0" applyNumberFormat="1" applyBorder="1" applyAlignment="1" applyProtection="1">
      <alignment horizontal="center" vertical="center"/>
      <protection hidden="1"/>
    </xf>
    <xf numFmtId="56" fontId="0" fillId="0" borderId="39" xfId="0" applyNumberFormat="1" applyBorder="1" applyAlignment="1">
      <alignment horizontal="center" vertical="center"/>
    </xf>
    <xf numFmtId="178" fontId="0" fillId="0" borderId="39" xfId="0" applyNumberFormat="1" applyBorder="1" applyAlignment="1">
      <alignment horizontal="center" vertical="center"/>
    </xf>
    <xf numFmtId="179" fontId="0" fillId="2" borderId="39" xfId="0" applyNumberFormat="1" applyFill="1" applyBorder="1" applyAlignment="1" applyProtection="1">
      <alignment horizontal="center" vertical="center"/>
      <protection locked="0" hidden="1"/>
    </xf>
    <xf numFmtId="180" fontId="0" fillId="2" borderId="39" xfId="0" applyNumberFormat="1" applyFill="1" applyBorder="1" applyAlignment="1" applyProtection="1">
      <alignment horizontal="center" vertical="center"/>
      <protection locked="0" hidden="1"/>
    </xf>
    <xf numFmtId="178" fontId="0" fillId="0" borderId="40" xfId="0" applyNumberFormat="1" applyBorder="1" applyAlignment="1" applyProtection="1">
      <alignment horizontal="center" vertical="center"/>
      <protection hidden="1"/>
    </xf>
    <xf numFmtId="0" fontId="6" fillId="0" borderId="0" xfId="0" applyFont="1">
      <alignment vertical="center"/>
    </xf>
    <xf numFmtId="0" fontId="0" fillId="0" borderId="0" xfId="0" applyAlignment="1">
      <alignment horizontal="left" vertical="center"/>
    </xf>
    <xf numFmtId="0" fontId="0" fillId="2" borderId="3" xfId="0" applyFill="1" applyBorder="1" applyAlignment="1" applyProtection="1">
      <alignment horizontal="left" vertical="center"/>
      <protection locked="0" hidden="1"/>
    </xf>
    <xf numFmtId="182" fontId="0" fillId="2" borderId="19" xfId="0" applyNumberFormat="1" applyFill="1" applyBorder="1" applyAlignment="1" applyProtection="1">
      <alignment horizontal="center" vertical="center"/>
      <protection locked="0" hidden="1"/>
    </xf>
    <xf numFmtId="0" fontId="5" fillId="0" borderId="0" xfId="0" applyFont="1" applyAlignment="1">
      <alignment horizontal="left"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0" xfId="0" applyAlignment="1" applyProtection="1">
      <alignment horizontal="center" vertical="center"/>
      <protection locked="0" hidden="1"/>
    </xf>
    <xf numFmtId="0" fontId="0" fillId="0" borderId="0" xfId="0" applyAlignment="1" applyProtection="1">
      <alignment horizontal="left" vertical="center"/>
      <protection locked="0" hidden="1"/>
    </xf>
    <xf numFmtId="177" fontId="0" fillId="0" borderId="0" xfId="0" applyNumberFormat="1" applyAlignment="1">
      <alignment horizontal="center" vertical="center"/>
    </xf>
    <xf numFmtId="0" fontId="0" fillId="0" borderId="5" xfId="0" applyBorder="1" applyAlignment="1">
      <alignment horizontal="left" vertical="center"/>
    </xf>
    <xf numFmtId="0" fontId="0" fillId="0" borderId="47" xfId="0" applyBorder="1" applyAlignment="1">
      <alignment horizontal="center" vertical="center"/>
    </xf>
    <xf numFmtId="56" fontId="0" fillId="0" borderId="50" xfId="0" applyNumberFormat="1" applyBorder="1" applyAlignment="1">
      <alignment horizontal="center" vertical="center"/>
    </xf>
    <xf numFmtId="178" fontId="0" fillId="0" borderId="50" xfId="0" applyNumberFormat="1" applyBorder="1" applyAlignment="1">
      <alignment horizontal="center" vertical="center"/>
    </xf>
    <xf numFmtId="179" fontId="0" fillId="0" borderId="50" xfId="0" applyNumberFormat="1" applyBorder="1" applyAlignment="1" applyProtection="1">
      <alignment horizontal="center" vertical="center"/>
      <protection locked="0" hidden="1"/>
    </xf>
    <xf numFmtId="180" fontId="0" fillId="0" borderId="50" xfId="0" applyNumberFormat="1" applyBorder="1" applyAlignment="1" applyProtection="1">
      <alignment horizontal="center" vertical="center"/>
      <protection hidden="1"/>
    </xf>
    <xf numFmtId="178" fontId="0" fillId="0" borderId="51" xfId="0" applyNumberFormat="1" applyBorder="1" applyAlignment="1" applyProtection="1">
      <alignment horizontal="center" vertical="center"/>
      <protection hidden="1"/>
    </xf>
    <xf numFmtId="179" fontId="0" fillId="0" borderId="35" xfId="0" applyNumberFormat="1" applyBorder="1" applyAlignment="1" applyProtection="1">
      <alignment horizontal="center" vertical="center"/>
      <protection locked="0" hidden="1"/>
    </xf>
    <xf numFmtId="180" fontId="0" fillId="0" borderId="35" xfId="0" applyNumberFormat="1" applyBorder="1" applyAlignment="1" applyProtection="1">
      <alignment horizontal="center" vertical="center"/>
      <protection hidden="1"/>
    </xf>
    <xf numFmtId="179" fontId="0" fillId="0" borderId="39" xfId="0" applyNumberFormat="1" applyBorder="1" applyAlignment="1" applyProtection="1">
      <alignment horizontal="center" vertical="center"/>
      <protection locked="0" hidden="1"/>
    </xf>
    <xf numFmtId="180" fontId="0" fillId="0" borderId="39" xfId="0" applyNumberFormat="1" applyBorder="1" applyAlignment="1" applyProtection="1">
      <alignment horizontal="center" vertical="center"/>
      <protection hidden="1"/>
    </xf>
    <xf numFmtId="0" fontId="0" fillId="0" borderId="3" xfId="0" applyBorder="1" applyAlignment="1">
      <alignment horizontal="left" vertical="center"/>
    </xf>
    <xf numFmtId="182" fontId="0" fillId="0" borderId="19" xfId="0" applyNumberFormat="1" applyBorder="1" applyAlignment="1">
      <alignment horizontal="center" vertical="center"/>
    </xf>
    <xf numFmtId="0" fontId="0" fillId="0" borderId="43" xfId="0" applyBorder="1" applyAlignment="1">
      <alignment horizontal="center" vertical="center"/>
    </xf>
    <xf numFmtId="0" fontId="0" fillId="2" borderId="5" xfId="0" applyFill="1" applyBorder="1" applyAlignment="1" applyProtection="1">
      <alignment horizontal="left" vertical="center"/>
      <protection locked="0" hidden="1"/>
    </xf>
    <xf numFmtId="179" fontId="0" fillId="2" borderId="30" xfId="0" applyNumberFormat="1" applyFill="1" applyBorder="1" applyAlignment="1" applyProtection="1">
      <alignment horizontal="center" vertical="center"/>
      <protection locked="0" hidden="1"/>
    </xf>
    <xf numFmtId="0" fontId="0" fillId="0" borderId="7" xfId="0" applyBorder="1" applyAlignment="1">
      <alignment horizontal="center" vertical="center"/>
    </xf>
    <xf numFmtId="0" fontId="0" fillId="0" borderId="15" xfId="0" applyBorder="1" applyAlignment="1">
      <alignment horizontal="center" vertical="center"/>
    </xf>
    <xf numFmtId="0" fontId="4" fillId="2" borderId="13" xfId="0" applyFont="1" applyFill="1" applyBorder="1" applyAlignment="1" applyProtection="1">
      <alignment horizontal="center" vertical="center"/>
      <protection locked="0" hidden="1"/>
    </xf>
    <xf numFmtId="0" fontId="4" fillId="2" borderId="5" xfId="0" applyFont="1" applyFill="1" applyBorder="1" applyAlignment="1" applyProtection="1">
      <alignment horizontal="center" vertical="center"/>
      <protection locked="0" hidden="1"/>
    </xf>
    <xf numFmtId="0" fontId="4" fillId="2" borderId="14" xfId="0" applyFont="1" applyFill="1" applyBorder="1" applyAlignment="1" applyProtection="1">
      <alignment horizontal="center" vertical="center"/>
      <protection locked="0" hidden="1"/>
    </xf>
    <xf numFmtId="0" fontId="4" fillId="2" borderId="16" xfId="0" applyFont="1" applyFill="1" applyBorder="1" applyAlignment="1" applyProtection="1">
      <alignment horizontal="center" vertical="center"/>
      <protection locked="0" hidden="1"/>
    </xf>
    <xf numFmtId="0" fontId="4" fillId="2" borderId="17" xfId="0" applyFont="1" applyFill="1" applyBorder="1" applyAlignment="1" applyProtection="1">
      <alignment horizontal="center" vertical="center"/>
      <protection locked="0" hidden="1"/>
    </xf>
    <xf numFmtId="0" fontId="4" fillId="2" borderId="18" xfId="0" applyFont="1" applyFill="1" applyBorder="1" applyAlignment="1" applyProtection="1">
      <alignment horizontal="center" vertical="center"/>
      <protection locked="0" hidden="1"/>
    </xf>
    <xf numFmtId="0" fontId="0" fillId="2" borderId="5" xfId="0" applyFill="1" applyBorder="1" applyAlignment="1" applyProtection="1">
      <alignment horizontal="left" vertical="center"/>
      <protection locked="0"/>
    </xf>
    <xf numFmtId="0" fontId="0" fillId="2" borderId="6" xfId="0" applyFill="1" applyBorder="1" applyAlignment="1" applyProtection="1">
      <alignment horizontal="left" vertical="center"/>
      <protection locked="0"/>
    </xf>
    <xf numFmtId="0" fontId="0" fillId="2" borderId="17" xfId="0" applyFill="1" applyBorder="1" applyAlignment="1" applyProtection="1">
      <alignment horizontal="left" vertical="center"/>
      <protection locked="0"/>
    </xf>
    <xf numFmtId="0" fontId="0" fillId="2" borderId="19" xfId="0" applyFill="1" applyBorder="1" applyAlignment="1" applyProtection="1">
      <alignment horizontal="left" vertical="center"/>
      <protection locked="0"/>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4" fillId="2" borderId="2" xfId="0" applyFont="1" applyFill="1" applyBorder="1" applyAlignment="1" applyProtection="1">
      <alignment horizontal="center" vertical="center"/>
      <protection locked="0" hidden="1"/>
    </xf>
    <xf numFmtId="0" fontId="4" fillId="2" borderId="3" xfId="0" applyFont="1" applyFill="1" applyBorder="1" applyAlignment="1" applyProtection="1">
      <alignment horizontal="center" vertical="center"/>
      <protection locked="0" hidden="1"/>
    </xf>
    <xf numFmtId="0" fontId="0" fillId="0" borderId="4" xfId="0" applyBorder="1" applyAlignment="1">
      <alignment horizontal="center" vertical="center"/>
    </xf>
    <xf numFmtId="0" fontId="0" fillId="0" borderId="10" xfId="0" applyBorder="1" applyAlignment="1">
      <alignment horizontal="center" vertical="center"/>
    </xf>
    <xf numFmtId="0" fontId="0" fillId="2" borderId="5" xfId="0" applyFill="1" applyBorder="1" applyAlignment="1" applyProtection="1">
      <alignment horizontal="left" vertical="center"/>
      <protection locked="0" hidden="1"/>
    </xf>
    <xf numFmtId="0" fontId="0" fillId="2" borderId="6" xfId="0" applyFill="1" applyBorder="1" applyAlignment="1" applyProtection="1">
      <alignment horizontal="left" vertical="center"/>
      <protection locked="0" hidden="1"/>
    </xf>
    <xf numFmtId="0" fontId="0" fillId="2" borderId="8" xfId="0" applyFill="1" applyBorder="1" applyAlignment="1" applyProtection="1">
      <alignment horizontal="left" vertical="center"/>
      <protection locked="0" hidden="1"/>
    </xf>
    <xf numFmtId="0" fontId="0" fillId="2" borderId="0" xfId="0" applyFill="1" applyAlignment="1" applyProtection="1">
      <alignment horizontal="left" vertical="center"/>
      <protection locked="0" hidden="1"/>
    </xf>
    <xf numFmtId="0" fontId="0" fillId="2" borderId="9" xfId="0" applyFill="1" applyBorder="1" applyAlignment="1" applyProtection="1">
      <alignment horizontal="left" vertical="center"/>
      <protection locked="0" hidden="1"/>
    </xf>
    <xf numFmtId="0" fontId="0" fillId="2" borderId="11" xfId="0" applyFill="1" applyBorder="1" applyAlignment="1" applyProtection="1">
      <alignment horizontal="center" vertical="center"/>
      <protection locked="0" hidden="1"/>
    </xf>
    <xf numFmtId="0" fontId="0" fillId="2" borderId="11" xfId="0" applyFill="1" applyBorder="1" applyAlignment="1" applyProtection="1">
      <alignment horizontal="left" vertical="center"/>
      <protection locked="0"/>
    </xf>
    <xf numFmtId="0" fontId="0" fillId="2" borderId="12" xfId="0" applyFill="1" applyBorder="1" applyAlignment="1" applyProtection="1">
      <alignment horizontal="left" vertical="center"/>
      <protection locked="0"/>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2" xfId="0" applyBorder="1">
      <alignment vertical="center"/>
    </xf>
    <xf numFmtId="0" fontId="0" fillId="0" borderId="0" xfId="0">
      <alignment vertical="center"/>
    </xf>
    <xf numFmtId="0" fontId="0" fillId="0" borderId="17" xfId="0" applyBorder="1">
      <alignment vertical="center"/>
    </xf>
    <xf numFmtId="0" fontId="3" fillId="0" borderId="41"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176" fontId="3" fillId="2" borderId="42" xfId="0" applyNumberFormat="1" applyFont="1" applyFill="1" applyBorder="1" applyAlignment="1" applyProtection="1">
      <alignment horizontal="center" vertical="center"/>
      <protection locked="0" hidden="1"/>
    </xf>
    <xf numFmtId="176" fontId="3" fillId="2" borderId="44" xfId="0" applyNumberFormat="1" applyFont="1" applyFill="1" applyBorder="1" applyAlignment="1" applyProtection="1">
      <alignment horizontal="center" vertical="center"/>
      <protection locked="0" hidden="1"/>
    </xf>
    <xf numFmtId="0" fontId="3" fillId="0" borderId="45" xfId="0" applyFont="1" applyBorder="1" applyAlignment="1">
      <alignment horizontal="center" vertical="center"/>
    </xf>
    <xf numFmtId="0" fontId="3" fillId="0" borderId="46" xfId="0" applyFont="1" applyBorder="1" applyAlignment="1">
      <alignment horizontal="center" vertical="center"/>
    </xf>
    <xf numFmtId="181" fontId="3" fillId="2" borderId="46" xfId="0" applyNumberFormat="1" applyFont="1" applyFill="1" applyBorder="1" applyAlignment="1" applyProtection="1">
      <alignment horizontal="center" vertical="center"/>
      <protection locked="0" hidden="1"/>
    </xf>
    <xf numFmtId="181" fontId="3" fillId="2" borderId="47" xfId="0" applyNumberFormat="1" applyFont="1" applyFill="1" applyBorder="1" applyAlignment="1" applyProtection="1">
      <alignment horizontal="center" vertical="center"/>
      <protection locked="0" hidden="1"/>
    </xf>
    <xf numFmtId="0" fontId="0" fillId="0" borderId="28" xfId="0" applyBorder="1" applyAlignment="1">
      <alignment horizontal="center" vertical="center"/>
    </xf>
    <xf numFmtId="0" fontId="0" fillId="0" borderId="29" xfId="0" applyBorder="1" applyAlignment="1">
      <alignment horizontal="center" vertical="center"/>
    </xf>
    <xf numFmtId="0" fontId="5" fillId="0" borderId="41" xfId="0" applyFont="1" applyBorder="1" applyAlignment="1">
      <alignment horizontal="left" vertical="center" wrapText="1"/>
    </xf>
    <xf numFmtId="0" fontId="5" fillId="0" borderId="42" xfId="0" applyFont="1" applyBorder="1" applyAlignment="1">
      <alignment horizontal="left" vertical="center" wrapText="1"/>
    </xf>
    <xf numFmtId="0" fontId="5" fillId="0" borderId="44" xfId="0" applyFont="1" applyBorder="1" applyAlignment="1">
      <alignment horizontal="left" vertical="center" wrapText="1"/>
    </xf>
    <xf numFmtId="0" fontId="0" fillId="2" borderId="48" xfId="0" applyFill="1" applyBorder="1" applyAlignment="1" applyProtection="1">
      <alignment horizontal="center" vertical="center"/>
      <protection locked="0" hidden="1"/>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0" xfId="0" applyAlignment="1">
      <alignment horizontal="center" vertical="center"/>
    </xf>
    <xf numFmtId="0" fontId="0" fillId="0" borderId="52" xfId="0" applyBorder="1" applyAlignment="1" applyProtection="1">
      <alignment horizontal="center" vertical="center"/>
      <protection hidden="1"/>
    </xf>
    <xf numFmtId="0" fontId="0" fillId="0" borderId="53" xfId="0" applyBorder="1" applyAlignment="1" applyProtection="1">
      <alignment horizontal="center" vertical="center"/>
      <protection hidden="1"/>
    </xf>
    <xf numFmtId="0" fontId="0" fillId="0" borderId="35" xfId="0" applyBorder="1" applyAlignment="1" applyProtection="1">
      <alignment horizontal="center" vertical="center"/>
      <protection hidden="1"/>
    </xf>
    <xf numFmtId="0" fontId="0" fillId="0" borderId="39" xfId="0" applyBorder="1" applyAlignment="1" applyProtection="1">
      <alignment horizontal="center" vertical="center"/>
      <protection hidden="1"/>
    </xf>
    <xf numFmtId="0" fontId="0" fillId="0" borderId="35" xfId="0" applyBorder="1" applyAlignment="1" applyProtection="1">
      <alignment horizontal="left" vertical="center"/>
      <protection hidden="1"/>
    </xf>
    <xf numFmtId="0" fontId="0" fillId="0" borderId="36" xfId="0" applyBorder="1" applyAlignment="1" applyProtection="1">
      <alignment horizontal="left" vertical="center"/>
      <protection hidden="1"/>
    </xf>
    <xf numFmtId="0" fontId="0" fillId="0" borderId="39" xfId="0" applyBorder="1" applyAlignment="1" applyProtection="1">
      <alignment horizontal="left" vertical="center"/>
      <protection hidden="1"/>
    </xf>
    <xf numFmtId="0" fontId="0" fillId="0" borderId="40" xfId="0" applyBorder="1" applyAlignment="1" applyProtection="1">
      <alignment horizontal="left" vertical="center"/>
      <protection hidden="1"/>
    </xf>
    <xf numFmtId="0" fontId="4" fillId="0" borderId="0" xfId="0" applyFont="1" applyAlignment="1">
      <alignment horizontal="center" vertical="center"/>
    </xf>
    <xf numFmtId="0" fontId="4" fillId="0" borderId="17" xfId="0" applyFont="1" applyBorder="1" applyAlignment="1">
      <alignment horizontal="center"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17" xfId="0" applyBorder="1" applyAlignment="1">
      <alignment horizontal="left" vertical="center"/>
    </xf>
    <xf numFmtId="0" fontId="0" fillId="0" borderId="19" xfId="0" applyBorder="1" applyAlignment="1">
      <alignment horizontal="left" vertical="center"/>
    </xf>
    <xf numFmtId="0" fontId="0" fillId="0" borderId="41" xfId="0" applyBorder="1" applyAlignment="1">
      <alignment horizontal="center" vertical="center"/>
    </xf>
    <xf numFmtId="0" fontId="0" fillId="0" borderId="43" xfId="0"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0" fillId="0" borderId="8" xfId="0" applyBorder="1" applyAlignment="1">
      <alignment horizontal="left" vertical="center"/>
    </xf>
    <xf numFmtId="0" fontId="0" fillId="0" borderId="0" xfId="0" applyAlignment="1">
      <alignment horizontal="left" vertical="center"/>
    </xf>
    <xf numFmtId="0" fontId="0" fillId="0" borderId="9" xfId="0" applyBorder="1" applyAlignment="1">
      <alignment horizontal="left" vertical="center"/>
    </xf>
    <xf numFmtId="0" fontId="0" fillId="0" borderId="11" xfId="0" applyBorder="1" applyAlignment="1">
      <alignment horizontal="center" vertical="center"/>
    </xf>
    <xf numFmtId="0" fontId="0" fillId="0" borderId="11" xfId="0" applyBorder="1" applyAlignment="1">
      <alignment horizontal="left" vertical="center"/>
    </xf>
    <xf numFmtId="0" fontId="0" fillId="0" borderId="12" xfId="0" applyBorder="1" applyAlignment="1">
      <alignment horizontal="left" vertical="center"/>
    </xf>
    <xf numFmtId="176" fontId="3" fillId="0" borderId="42" xfId="0" applyNumberFormat="1" applyFont="1" applyBorder="1" applyAlignment="1">
      <alignment horizontal="center" vertical="center"/>
    </xf>
    <xf numFmtId="176" fontId="3" fillId="0" borderId="44" xfId="0" applyNumberFormat="1" applyFont="1" applyBorder="1" applyAlignment="1">
      <alignment horizontal="center" vertical="center"/>
    </xf>
    <xf numFmtId="181" fontId="3" fillId="0" borderId="46" xfId="0" applyNumberFormat="1" applyFont="1" applyBorder="1" applyAlignment="1">
      <alignment horizontal="center" vertical="center"/>
    </xf>
    <xf numFmtId="181" fontId="3" fillId="0" borderId="47" xfId="0" applyNumberFormat="1" applyFont="1" applyBorder="1" applyAlignment="1">
      <alignment horizontal="center" vertical="center"/>
    </xf>
    <xf numFmtId="0" fontId="0" fillId="0" borderId="48"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35" xfId="0" applyBorder="1" applyAlignment="1">
      <alignment horizontal="center" vertical="center"/>
    </xf>
    <xf numFmtId="0" fontId="0" fillId="0" borderId="39" xfId="0" applyBorder="1" applyAlignment="1">
      <alignment horizontal="center"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9" xfId="0" applyBorder="1" applyAlignment="1">
      <alignment horizontal="left" vertical="center"/>
    </xf>
    <xf numFmtId="0" fontId="0" fillId="0" borderId="40" xfId="0" applyBorder="1" applyAlignment="1">
      <alignment horizontal="left" vertical="center"/>
    </xf>
    <xf numFmtId="0" fontId="0" fillId="2" borderId="17" xfId="0" applyFill="1" applyBorder="1" applyAlignment="1" applyProtection="1">
      <alignment horizontal="left" vertical="center"/>
      <protection locked="0" hidden="1"/>
    </xf>
    <xf numFmtId="0" fontId="0" fillId="2" borderId="19" xfId="0" applyFill="1" applyBorder="1" applyAlignment="1" applyProtection="1">
      <alignment horizontal="left" vertical="center"/>
      <protection locked="0" hidden="1"/>
    </xf>
    <xf numFmtId="0" fontId="0" fillId="2" borderId="11" xfId="0" applyFill="1" applyBorder="1" applyAlignment="1" applyProtection="1">
      <alignment horizontal="left" vertical="center"/>
      <protection locked="0" hidden="1"/>
    </xf>
    <xf numFmtId="0" fontId="0" fillId="2" borderId="12" xfId="0" applyFill="1" applyBorder="1" applyAlignment="1" applyProtection="1">
      <alignment horizontal="left" vertical="center"/>
      <protection locked="0"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47625</xdr:colOff>
      <xdr:row>39</xdr:row>
      <xdr:rowOff>76200</xdr:rowOff>
    </xdr:from>
    <xdr:to>
      <xdr:col>1</xdr:col>
      <xdr:colOff>542925</xdr:colOff>
      <xdr:row>39</xdr:row>
      <xdr:rowOff>76200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47625" y="10229850"/>
          <a:ext cx="17430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742950</xdr:colOff>
      <xdr:row>39</xdr:row>
      <xdr:rowOff>76200</xdr:rowOff>
    </xdr:from>
    <xdr:to>
      <xdr:col>7</xdr:col>
      <xdr:colOff>9525</xdr:colOff>
      <xdr:row>39</xdr:row>
      <xdr:rowOff>76200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467475" y="10229850"/>
          <a:ext cx="1771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742950</xdr:colOff>
      <xdr:row>142</xdr:row>
      <xdr:rowOff>0</xdr:rowOff>
    </xdr:from>
    <xdr:to>
      <xdr:col>7</xdr:col>
      <xdr:colOff>9525</xdr:colOff>
      <xdr:row>142</xdr:row>
      <xdr:rowOff>0</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a:off x="6467475" y="34728150"/>
          <a:ext cx="1771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47625</xdr:colOff>
      <xdr:row>87</xdr:row>
      <xdr:rowOff>76200</xdr:rowOff>
    </xdr:from>
    <xdr:to>
      <xdr:col>1</xdr:col>
      <xdr:colOff>542925</xdr:colOff>
      <xdr:row>87</xdr:row>
      <xdr:rowOff>76200</xdr:rowOff>
    </xdr:to>
    <xdr:cxnSp macro="">
      <xdr:nvCxnSpPr>
        <xdr:cNvPr id="5" name="直線コネクタ 2">
          <a:extLst>
            <a:ext uri="{FF2B5EF4-FFF2-40B4-BE49-F238E27FC236}">
              <a16:creationId xmlns:a16="http://schemas.microsoft.com/office/drawing/2014/main" id="{00000000-0008-0000-0000-000005000000}"/>
            </a:ext>
          </a:extLst>
        </xdr:cNvPr>
        <xdr:cNvCxnSpPr/>
      </xdr:nvCxnSpPr>
      <xdr:spPr>
        <a:xfrm>
          <a:off x="47625" y="21917025"/>
          <a:ext cx="17430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742950</xdr:colOff>
      <xdr:row>87</xdr:row>
      <xdr:rowOff>76200</xdr:rowOff>
    </xdr:from>
    <xdr:to>
      <xdr:col>7</xdr:col>
      <xdr:colOff>9525</xdr:colOff>
      <xdr:row>87</xdr:row>
      <xdr:rowOff>76200</xdr:rowOff>
    </xdr:to>
    <xdr:cxnSp macro="">
      <xdr:nvCxnSpPr>
        <xdr:cNvPr id="6" name="直線コネクタ 3">
          <a:extLst>
            <a:ext uri="{FF2B5EF4-FFF2-40B4-BE49-F238E27FC236}">
              <a16:creationId xmlns:a16="http://schemas.microsoft.com/office/drawing/2014/main" id="{00000000-0008-0000-0000-000006000000}"/>
            </a:ext>
          </a:extLst>
        </xdr:cNvPr>
        <xdr:cNvCxnSpPr/>
      </xdr:nvCxnSpPr>
      <xdr:spPr>
        <a:xfrm>
          <a:off x="6467475" y="21917025"/>
          <a:ext cx="1771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47625</xdr:colOff>
      <xdr:row>135</xdr:row>
      <xdr:rowOff>76200</xdr:rowOff>
    </xdr:from>
    <xdr:to>
      <xdr:col>1</xdr:col>
      <xdr:colOff>542925</xdr:colOff>
      <xdr:row>135</xdr:row>
      <xdr:rowOff>76200</xdr:rowOff>
    </xdr:to>
    <xdr:cxnSp macro="">
      <xdr:nvCxnSpPr>
        <xdr:cNvPr id="7" name="直線コネクタ 2">
          <a:extLst>
            <a:ext uri="{FF2B5EF4-FFF2-40B4-BE49-F238E27FC236}">
              <a16:creationId xmlns:a16="http://schemas.microsoft.com/office/drawing/2014/main" id="{00000000-0008-0000-0000-000007000000}"/>
            </a:ext>
          </a:extLst>
        </xdr:cNvPr>
        <xdr:cNvCxnSpPr/>
      </xdr:nvCxnSpPr>
      <xdr:spPr>
        <a:xfrm>
          <a:off x="47625" y="33604200"/>
          <a:ext cx="17430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742950</xdr:colOff>
      <xdr:row>135</xdr:row>
      <xdr:rowOff>76200</xdr:rowOff>
    </xdr:from>
    <xdr:to>
      <xdr:col>7</xdr:col>
      <xdr:colOff>9525</xdr:colOff>
      <xdr:row>135</xdr:row>
      <xdr:rowOff>76200</xdr:rowOff>
    </xdr:to>
    <xdr:cxnSp macro="">
      <xdr:nvCxnSpPr>
        <xdr:cNvPr id="8" name="直線コネクタ 3">
          <a:extLst>
            <a:ext uri="{FF2B5EF4-FFF2-40B4-BE49-F238E27FC236}">
              <a16:creationId xmlns:a16="http://schemas.microsoft.com/office/drawing/2014/main" id="{00000000-0008-0000-0000-000008000000}"/>
            </a:ext>
          </a:extLst>
        </xdr:cNvPr>
        <xdr:cNvCxnSpPr/>
      </xdr:nvCxnSpPr>
      <xdr:spPr>
        <a:xfrm>
          <a:off x="6467475" y="33604200"/>
          <a:ext cx="1771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xdr:colOff>
      <xdr:row>39</xdr:row>
      <xdr:rowOff>76200</xdr:rowOff>
    </xdr:from>
    <xdr:to>
      <xdr:col>1</xdr:col>
      <xdr:colOff>542925</xdr:colOff>
      <xdr:row>39</xdr:row>
      <xdr:rowOff>76200</xdr:rowOff>
    </xdr:to>
    <xdr:cxnSp macro="">
      <xdr:nvCxnSpPr>
        <xdr:cNvPr id="2" name="直線コネクタ 1">
          <a:extLst>
            <a:ext uri="{FF2B5EF4-FFF2-40B4-BE49-F238E27FC236}">
              <a16:creationId xmlns:a16="http://schemas.microsoft.com/office/drawing/2014/main" id="{00000000-0008-0000-0100-000002000000}"/>
            </a:ext>
          </a:extLst>
        </xdr:cNvPr>
        <xdr:cNvCxnSpPr/>
      </xdr:nvCxnSpPr>
      <xdr:spPr>
        <a:xfrm>
          <a:off x="47625" y="10229850"/>
          <a:ext cx="17430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742950</xdr:colOff>
      <xdr:row>39</xdr:row>
      <xdr:rowOff>76200</xdr:rowOff>
    </xdr:from>
    <xdr:to>
      <xdr:col>7</xdr:col>
      <xdr:colOff>9525</xdr:colOff>
      <xdr:row>39</xdr:row>
      <xdr:rowOff>76200</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a:off x="6467475" y="10229850"/>
          <a:ext cx="1771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742950</xdr:colOff>
      <xdr:row>142</xdr:row>
      <xdr:rowOff>0</xdr:rowOff>
    </xdr:from>
    <xdr:to>
      <xdr:col>7</xdr:col>
      <xdr:colOff>9525</xdr:colOff>
      <xdr:row>142</xdr:row>
      <xdr:rowOff>0</xdr:rowOff>
    </xdr:to>
    <xdr:cxnSp macro="">
      <xdr:nvCxnSpPr>
        <xdr:cNvPr id="4" name="直線コネクタ 3">
          <a:extLst>
            <a:ext uri="{FF2B5EF4-FFF2-40B4-BE49-F238E27FC236}">
              <a16:creationId xmlns:a16="http://schemas.microsoft.com/office/drawing/2014/main" id="{00000000-0008-0000-0100-000004000000}"/>
            </a:ext>
          </a:extLst>
        </xdr:cNvPr>
        <xdr:cNvCxnSpPr/>
      </xdr:nvCxnSpPr>
      <xdr:spPr>
        <a:xfrm>
          <a:off x="6467475" y="34728150"/>
          <a:ext cx="1771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47625</xdr:colOff>
      <xdr:row>87</xdr:row>
      <xdr:rowOff>76200</xdr:rowOff>
    </xdr:from>
    <xdr:to>
      <xdr:col>1</xdr:col>
      <xdr:colOff>542925</xdr:colOff>
      <xdr:row>87</xdr:row>
      <xdr:rowOff>76200</xdr:rowOff>
    </xdr:to>
    <xdr:cxnSp macro="">
      <xdr:nvCxnSpPr>
        <xdr:cNvPr id="5" name="直線コネクタ 2">
          <a:extLst>
            <a:ext uri="{FF2B5EF4-FFF2-40B4-BE49-F238E27FC236}">
              <a16:creationId xmlns:a16="http://schemas.microsoft.com/office/drawing/2014/main" id="{00000000-0008-0000-0100-000005000000}"/>
            </a:ext>
          </a:extLst>
        </xdr:cNvPr>
        <xdr:cNvCxnSpPr/>
      </xdr:nvCxnSpPr>
      <xdr:spPr>
        <a:xfrm>
          <a:off x="47625" y="21917025"/>
          <a:ext cx="17430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742950</xdr:colOff>
      <xdr:row>87</xdr:row>
      <xdr:rowOff>76200</xdr:rowOff>
    </xdr:from>
    <xdr:to>
      <xdr:col>7</xdr:col>
      <xdr:colOff>9525</xdr:colOff>
      <xdr:row>87</xdr:row>
      <xdr:rowOff>76200</xdr:rowOff>
    </xdr:to>
    <xdr:cxnSp macro="">
      <xdr:nvCxnSpPr>
        <xdr:cNvPr id="6" name="直線コネクタ 3">
          <a:extLst>
            <a:ext uri="{FF2B5EF4-FFF2-40B4-BE49-F238E27FC236}">
              <a16:creationId xmlns:a16="http://schemas.microsoft.com/office/drawing/2014/main" id="{00000000-0008-0000-0100-000006000000}"/>
            </a:ext>
          </a:extLst>
        </xdr:cNvPr>
        <xdr:cNvCxnSpPr/>
      </xdr:nvCxnSpPr>
      <xdr:spPr>
        <a:xfrm>
          <a:off x="6467475" y="21917025"/>
          <a:ext cx="1771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47625</xdr:colOff>
      <xdr:row>135</xdr:row>
      <xdr:rowOff>76200</xdr:rowOff>
    </xdr:from>
    <xdr:to>
      <xdr:col>1</xdr:col>
      <xdr:colOff>542925</xdr:colOff>
      <xdr:row>135</xdr:row>
      <xdr:rowOff>76200</xdr:rowOff>
    </xdr:to>
    <xdr:cxnSp macro="">
      <xdr:nvCxnSpPr>
        <xdr:cNvPr id="7" name="直線コネクタ 2">
          <a:extLst>
            <a:ext uri="{FF2B5EF4-FFF2-40B4-BE49-F238E27FC236}">
              <a16:creationId xmlns:a16="http://schemas.microsoft.com/office/drawing/2014/main" id="{00000000-0008-0000-0100-000007000000}"/>
            </a:ext>
          </a:extLst>
        </xdr:cNvPr>
        <xdr:cNvCxnSpPr/>
      </xdr:nvCxnSpPr>
      <xdr:spPr>
        <a:xfrm>
          <a:off x="47625" y="33604200"/>
          <a:ext cx="17430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742950</xdr:colOff>
      <xdr:row>135</xdr:row>
      <xdr:rowOff>76200</xdr:rowOff>
    </xdr:from>
    <xdr:to>
      <xdr:col>7</xdr:col>
      <xdr:colOff>9525</xdr:colOff>
      <xdr:row>135</xdr:row>
      <xdr:rowOff>76200</xdr:rowOff>
    </xdr:to>
    <xdr:cxnSp macro="">
      <xdr:nvCxnSpPr>
        <xdr:cNvPr id="8" name="直線コネクタ 3">
          <a:extLst>
            <a:ext uri="{FF2B5EF4-FFF2-40B4-BE49-F238E27FC236}">
              <a16:creationId xmlns:a16="http://schemas.microsoft.com/office/drawing/2014/main" id="{00000000-0008-0000-0100-000008000000}"/>
            </a:ext>
          </a:extLst>
        </xdr:cNvPr>
        <xdr:cNvCxnSpPr/>
      </xdr:nvCxnSpPr>
      <xdr:spPr>
        <a:xfrm>
          <a:off x="6467475" y="33604200"/>
          <a:ext cx="1771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44"/>
  <sheetViews>
    <sheetView showGridLines="0" showZeros="0" tabSelected="1" zoomScaleNormal="100" workbookViewId="0"/>
  </sheetViews>
  <sheetFormatPr defaultRowHeight="13.5"/>
  <cols>
    <col min="1" max="1" width="16.375" style="1" customWidth="1"/>
    <col min="2" max="4" width="14" style="1" customWidth="1"/>
    <col min="5" max="5" width="16.75" style="1" customWidth="1"/>
    <col min="6" max="6" width="16.875" style="1" customWidth="1"/>
    <col min="7" max="7" width="16" style="1" bestFit="1" customWidth="1"/>
    <col min="8" max="14" width="9" style="1"/>
    <col min="17" max="17" width="18" bestFit="1" customWidth="1"/>
  </cols>
  <sheetData>
    <row r="1" spans="1:17">
      <c r="G1" s="2" t="s">
        <v>0</v>
      </c>
      <c r="Q1" s="3">
        <v>42444</v>
      </c>
    </row>
    <row r="2" spans="1:17">
      <c r="G2" s="2"/>
      <c r="Q2" s="3"/>
    </row>
    <row r="3" spans="1:17" ht="22.5" customHeight="1">
      <c r="F3" s="2" t="s">
        <v>1</v>
      </c>
      <c r="G3" s="4"/>
      <c r="Q3" s="3">
        <v>42445</v>
      </c>
    </row>
    <row r="4" spans="1:17" ht="22.5" customHeight="1">
      <c r="F4" s="2"/>
      <c r="G4" s="5"/>
      <c r="Q4" s="3"/>
    </row>
    <row r="5" spans="1:17" ht="18.75">
      <c r="A5" s="6" t="s">
        <v>2</v>
      </c>
      <c r="B5" s="7"/>
      <c r="C5" s="7"/>
      <c r="D5" s="7"/>
      <c r="E5" s="7"/>
      <c r="F5" s="7"/>
      <c r="G5" s="7"/>
      <c r="Q5" s="3">
        <v>42446</v>
      </c>
    </row>
    <row r="6" spans="1:17" ht="18.75">
      <c r="A6" s="6"/>
      <c r="B6" s="7"/>
      <c r="C6" s="7"/>
      <c r="D6" s="7"/>
      <c r="E6" s="7"/>
      <c r="F6" s="7"/>
      <c r="G6" s="7"/>
      <c r="Q6" s="3"/>
    </row>
    <row r="7" spans="1:17">
      <c r="Q7" s="3">
        <v>42447</v>
      </c>
    </row>
    <row r="8" spans="1:17" ht="28.5" customHeight="1">
      <c r="A8" s="8" t="s">
        <v>3</v>
      </c>
      <c r="B8" s="77"/>
      <c r="C8" s="77"/>
      <c r="D8" s="77"/>
      <c r="E8" s="77"/>
      <c r="F8" s="77"/>
      <c r="G8" s="78"/>
      <c r="Q8" s="3">
        <v>42448</v>
      </c>
    </row>
    <row r="9" spans="1:17">
      <c r="A9" s="79" t="s">
        <v>4</v>
      </c>
      <c r="B9" s="9" t="s">
        <v>5</v>
      </c>
      <c r="C9" s="81"/>
      <c r="D9" s="81"/>
      <c r="E9" s="81"/>
      <c r="F9" s="81"/>
      <c r="G9" s="82"/>
      <c r="Q9" s="3">
        <v>42449</v>
      </c>
    </row>
    <row r="10" spans="1:17" ht="22.5" customHeight="1">
      <c r="A10" s="61"/>
      <c r="B10" s="83"/>
      <c r="C10" s="84"/>
      <c r="D10" s="84"/>
      <c r="E10" s="84"/>
      <c r="F10" s="84"/>
      <c r="G10" s="85"/>
      <c r="Q10" s="3">
        <v>42450</v>
      </c>
    </row>
    <row r="11" spans="1:17">
      <c r="A11" s="80"/>
      <c r="B11" s="86"/>
      <c r="C11" s="86"/>
      <c r="D11" s="86"/>
      <c r="E11" s="86"/>
      <c r="F11" s="87" t="s">
        <v>6</v>
      </c>
      <c r="G11" s="88"/>
      <c r="Q11" s="3">
        <v>42451</v>
      </c>
    </row>
    <row r="12" spans="1:17">
      <c r="A12" s="61" t="s">
        <v>7</v>
      </c>
      <c r="B12" s="63"/>
      <c r="C12" s="64"/>
      <c r="D12" s="64"/>
      <c r="E12" s="65"/>
      <c r="F12" s="69" t="s">
        <v>8</v>
      </c>
      <c r="G12" s="70"/>
      <c r="Q12" s="3">
        <v>42452</v>
      </c>
    </row>
    <row r="13" spans="1:17">
      <c r="A13" s="62"/>
      <c r="B13" s="66"/>
      <c r="C13" s="67"/>
      <c r="D13" s="67"/>
      <c r="E13" s="68"/>
      <c r="F13" s="71" t="s">
        <v>9</v>
      </c>
      <c r="G13" s="72"/>
      <c r="Q13" s="3">
        <v>42453</v>
      </c>
    </row>
    <row r="14" spans="1:17">
      <c r="Q14" s="3">
        <v>42454</v>
      </c>
    </row>
    <row r="15" spans="1:17" ht="27.75" thickBot="1">
      <c r="A15" s="73" t="s">
        <v>10</v>
      </c>
      <c r="B15" s="74"/>
      <c r="C15" s="10" t="s">
        <v>11</v>
      </c>
      <c r="D15" s="11" t="s">
        <v>12</v>
      </c>
      <c r="E15" s="12" t="s">
        <v>13</v>
      </c>
      <c r="F15" s="13" t="s">
        <v>14</v>
      </c>
      <c r="G15" s="14" t="s">
        <v>15</v>
      </c>
      <c r="Q15" s="3">
        <v>42458</v>
      </c>
    </row>
    <row r="16" spans="1:17" ht="30" customHeight="1" thickTop="1" thickBot="1">
      <c r="A16" s="75" t="s">
        <v>16</v>
      </c>
      <c r="B16" s="76"/>
      <c r="C16" s="15">
        <v>45376</v>
      </c>
      <c r="D16" s="16">
        <v>1730</v>
      </c>
      <c r="E16" s="17"/>
      <c r="F16" s="18"/>
      <c r="G16" s="19">
        <f>D16*E16</f>
        <v>0</v>
      </c>
      <c r="Q16" s="3">
        <v>42459</v>
      </c>
    </row>
    <row r="17" spans="1:17" ht="30" customHeight="1" thickTop="1">
      <c r="A17" s="105" t="s">
        <v>17</v>
      </c>
      <c r="B17" s="106"/>
      <c r="C17" s="20">
        <v>45404</v>
      </c>
      <c r="D17" s="21">
        <v>1590</v>
      </c>
      <c r="E17" s="22"/>
      <c r="F17" s="23"/>
      <c r="G17" s="24">
        <f t="shared" ref="G17:G24" si="0">D17*E17</f>
        <v>0</v>
      </c>
      <c r="Q17" s="3">
        <v>42460</v>
      </c>
    </row>
    <row r="18" spans="1:17" ht="30" customHeight="1">
      <c r="A18" s="89" t="s">
        <v>18</v>
      </c>
      <c r="B18" s="90"/>
      <c r="C18" s="25">
        <v>45439</v>
      </c>
      <c r="D18" s="26">
        <v>1450</v>
      </c>
      <c r="E18" s="27"/>
      <c r="F18" s="28"/>
      <c r="G18" s="29">
        <f t="shared" si="0"/>
        <v>0</v>
      </c>
      <c r="Q18" s="3">
        <v>42468</v>
      </c>
    </row>
    <row r="19" spans="1:17" ht="30" customHeight="1">
      <c r="A19" s="89" t="s">
        <v>19</v>
      </c>
      <c r="B19" s="90"/>
      <c r="C19" s="25">
        <v>45468</v>
      </c>
      <c r="D19" s="26">
        <v>1310</v>
      </c>
      <c r="E19" s="27"/>
      <c r="F19" s="28"/>
      <c r="G19" s="29">
        <f t="shared" si="0"/>
        <v>0</v>
      </c>
      <c r="Q19" s="3">
        <v>42469</v>
      </c>
    </row>
    <row r="20" spans="1:17" ht="30" customHeight="1">
      <c r="A20" s="89" t="s">
        <v>20</v>
      </c>
      <c r="B20" s="90"/>
      <c r="C20" s="25">
        <v>45501</v>
      </c>
      <c r="D20" s="26">
        <v>1150</v>
      </c>
      <c r="E20" s="27"/>
      <c r="F20" s="28"/>
      <c r="G20" s="29">
        <f t="shared" si="0"/>
        <v>0</v>
      </c>
      <c r="Q20" s="3">
        <v>42470</v>
      </c>
    </row>
    <row r="21" spans="1:17" ht="30" customHeight="1">
      <c r="A21" s="89" t="s">
        <v>21</v>
      </c>
      <c r="B21" s="90"/>
      <c r="C21" s="25">
        <v>45530</v>
      </c>
      <c r="D21" s="26">
        <v>1010</v>
      </c>
      <c r="E21" s="27"/>
      <c r="F21" s="28"/>
      <c r="G21" s="29">
        <f t="shared" si="0"/>
        <v>0</v>
      </c>
      <c r="Q21" s="3">
        <v>42471</v>
      </c>
    </row>
    <row r="22" spans="1:17" ht="30" customHeight="1">
      <c r="A22" s="89" t="s">
        <v>22</v>
      </c>
      <c r="B22" s="90"/>
      <c r="C22" s="25">
        <v>45194</v>
      </c>
      <c r="D22" s="26">
        <v>870</v>
      </c>
      <c r="E22" s="27"/>
      <c r="F22" s="28"/>
      <c r="G22" s="29">
        <f t="shared" si="0"/>
        <v>0</v>
      </c>
      <c r="Q22" s="3">
        <v>42472</v>
      </c>
    </row>
    <row r="23" spans="1:17" ht="30" customHeight="1">
      <c r="A23" s="89" t="s">
        <v>23</v>
      </c>
      <c r="B23" s="90"/>
      <c r="C23" s="25">
        <v>45227</v>
      </c>
      <c r="D23" s="26">
        <v>720</v>
      </c>
      <c r="E23" s="27"/>
      <c r="F23" s="28"/>
      <c r="G23" s="29">
        <f t="shared" si="0"/>
        <v>0</v>
      </c>
      <c r="Q23" s="3">
        <v>42473</v>
      </c>
    </row>
    <row r="24" spans="1:17" ht="30" customHeight="1">
      <c r="A24" s="91" t="s">
        <v>24</v>
      </c>
      <c r="B24" s="92"/>
      <c r="C24" s="30">
        <v>45255</v>
      </c>
      <c r="D24" s="31">
        <v>580</v>
      </c>
      <c r="E24" s="32"/>
      <c r="F24" s="33"/>
      <c r="G24" s="34">
        <f t="shared" si="0"/>
        <v>0</v>
      </c>
      <c r="Q24" s="3">
        <v>42474</v>
      </c>
    </row>
    <row r="25" spans="1:17">
      <c r="A25" s="93" t="s">
        <v>25</v>
      </c>
      <c r="B25" s="93"/>
      <c r="C25" s="93"/>
      <c r="D25" s="93"/>
      <c r="E25" s="94"/>
      <c r="F25" s="93"/>
      <c r="G25" s="93"/>
      <c r="Q25" s="3">
        <v>42476</v>
      </c>
    </row>
    <row r="26" spans="1:17">
      <c r="A26" s="95"/>
      <c r="B26" s="95"/>
      <c r="C26" s="95"/>
      <c r="D26" s="95"/>
      <c r="E26" s="95"/>
      <c r="F26" s="95"/>
      <c r="G26" s="95"/>
      <c r="Q26" s="3">
        <v>42478</v>
      </c>
    </row>
    <row r="27" spans="1:17" ht="34.5" customHeight="1">
      <c r="A27" s="96" t="s">
        <v>26</v>
      </c>
      <c r="B27" s="97"/>
      <c r="C27" s="97"/>
      <c r="D27" s="97"/>
      <c r="E27" s="98"/>
      <c r="F27" s="99"/>
      <c r="G27" s="100"/>
      <c r="Q27" s="3">
        <v>42479</v>
      </c>
    </row>
    <row r="28" spans="1:17">
      <c r="Q28" s="3">
        <v>42480</v>
      </c>
    </row>
    <row r="29" spans="1:17" ht="26.25" customHeight="1">
      <c r="A29" s="101" t="s">
        <v>27</v>
      </c>
      <c r="B29" s="102"/>
      <c r="C29" s="102"/>
      <c r="D29" s="102"/>
      <c r="E29" s="102"/>
      <c r="F29" s="103"/>
      <c r="G29" s="104"/>
      <c r="Q29" s="3">
        <v>42481</v>
      </c>
    </row>
    <row r="30" spans="1:17">
      <c r="A30" s="35"/>
      <c r="B30"/>
      <c r="C30"/>
      <c r="D30"/>
      <c r="E30"/>
      <c r="Q30" s="3">
        <v>42482</v>
      </c>
    </row>
    <row r="31" spans="1:17">
      <c r="A31" s="35"/>
      <c r="Q31" s="3">
        <v>42483</v>
      </c>
    </row>
    <row r="32" spans="1:17">
      <c r="Q32" s="3">
        <v>42484</v>
      </c>
    </row>
    <row r="33" spans="1:17">
      <c r="A33" s="36" t="s">
        <v>28</v>
      </c>
      <c r="Q33" s="3">
        <v>42485</v>
      </c>
    </row>
    <row r="34" spans="1:17" ht="20.100000000000001" customHeight="1">
      <c r="A34" s="107" t="s">
        <v>29</v>
      </c>
      <c r="B34" s="108"/>
      <c r="C34" s="108"/>
      <c r="D34" s="108"/>
      <c r="E34" s="109"/>
      <c r="F34" s="110"/>
      <c r="G34" s="37" t="str">
        <f>IF(F34="あり","(回数)","")</f>
        <v/>
      </c>
      <c r="Q34" s="3">
        <v>42486</v>
      </c>
    </row>
    <row r="35" spans="1:17" ht="20.100000000000001" customHeight="1">
      <c r="A35" s="107"/>
      <c r="B35" s="108"/>
      <c r="C35" s="108"/>
      <c r="D35" s="108"/>
      <c r="E35" s="109"/>
      <c r="F35" s="110"/>
      <c r="G35" s="38"/>
      <c r="Q35" s="3">
        <v>42487</v>
      </c>
    </row>
    <row r="36" spans="1:17" ht="20.100000000000001" customHeight="1">
      <c r="A36" s="107" t="s">
        <v>30</v>
      </c>
      <c r="B36" s="108"/>
      <c r="C36" s="108"/>
      <c r="D36" s="108"/>
      <c r="E36" s="109"/>
      <c r="F36" s="110"/>
      <c r="G36" s="37" t="str">
        <f>IF(F36="あり","(回数)","")</f>
        <v/>
      </c>
      <c r="Q36" s="3">
        <v>42488</v>
      </c>
    </row>
    <row r="37" spans="1:17" ht="20.100000000000001" customHeight="1">
      <c r="A37" s="107"/>
      <c r="B37" s="108"/>
      <c r="C37" s="108"/>
      <c r="D37" s="108"/>
      <c r="E37" s="109"/>
      <c r="F37" s="110"/>
      <c r="G37" s="38"/>
      <c r="Q37" s="3">
        <v>42489</v>
      </c>
    </row>
    <row r="38" spans="1:17">
      <c r="A38" s="39" t="s">
        <v>31</v>
      </c>
      <c r="Q38" s="3">
        <v>42490</v>
      </c>
    </row>
    <row r="39" spans="1:17">
      <c r="Q39" s="3">
        <v>42491</v>
      </c>
    </row>
    <row r="40" spans="1:17">
      <c r="A40" s="7" t="s">
        <v>32</v>
      </c>
      <c r="B40" s="7"/>
      <c r="C40" s="7"/>
      <c r="D40" s="7"/>
      <c r="E40" s="7"/>
      <c r="F40" s="7"/>
      <c r="G40" s="7"/>
      <c r="Q40" s="3">
        <v>42492</v>
      </c>
    </row>
    <row r="41" spans="1:17">
      <c r="A41" s="7"/>
      <c r="B41" s="7"/>
      <c r="C41" s="7"/>
      <c r="D41" s="7"/>
      <c r="E41" s="7"/>
      <c r="F41" s="7"/>
      <c r="G41" s="7"/>
      <c r="Q41" s="3"/>
    </row>
    <row r="42" spans="1:17">
      <c r="D42" s="40" t="s">
        <v>33</v>
      </c>
      <c r="E42" s="41" t="s">
        <v>34</v>
      </c>
      <c r="F42" s="111" t="s">
        <v>35</v>
      </c>
      <c r="G42" s="112"/>
      <c r="Q42" s="3">
        <v>42493</v>
      </c>
    </row>
    <row r="43" spans="1:17">
      <c r="B43" s="113"/>
      <c r="D43" s="114"/>
      <c r="E43" s="116"/>
      <c r="F43" s="118"/>
      <c r="G43" s="119"/>
      <c r="Q43" s="3">
        <v>42494</v>
      </c>
    </row>
    <row r="44" spans="1:17">
      <c r="B44" s="113"/>
      <c r="D44" s="114"/>
      <c r="E44" s="116"/>
      <c r="F44" s="118"/>
      <c r="G44" s="119"/>
      <c r="Q44" s="3">
        <v>42495</v>
      </c>
    </row>
    <row r="45" spans="1:17">
      <c r="B45" s="113"/>
      <c r="D45" s="114"/>
      <c r="E45" s="116"/>
      <c r="F45" s="118"/>
      <c r="G45" s="119"/>
      <c r="Q45" s="3">
        <v>42496</v>
      </c>
    </row>
    <row r="46" spans="1:17">
      <c r="B46" s="113"/>
      <c r="D46" s="115"/>
      <c r="E46" s="117"/>
      <c r="F46" s="120"/>
      <c r="G46" s="121"/>
      <c r="Q46" s="3">
        <v>42497</v>
      </c>
    </row>
    <row r="47" spans="1:17">
      <c r="D47" s="42"/>
      <c r="E47" s="42"/>
      <c r="F47" s="43"/>
      <c r="G47" s="43"/>
      <c r="Q47" s="3"/>
    </row>
    <row r="48" spans="1:17">
      <c r="A48" s="36" t="s">
        <v>36</v>
      </c>
      <c r="B48" s="7"/>
      <c r="C48" s="7"/>
      <c r="D48" s="7"/>
      <c r="E48" s="7"/>
      <c r="F48" s="7"/>
      <c r="G48" s="7"/>
      <c r="Q48" s="3">
        <v>42498</v>
      </c>
    </row>
    <row r="49" spans="1:17">
      <c r="G49" s="2" t="s">
        <v>37</v>
      </c>
      <c r="Q49" s="3">
        <v>42444</v>
      </c>
    </row>
    <row r="50" spans="1:17">
      <c r="G50" s="2"/>
      <c r="Q50" s="3"/>
    </row>
    <row r="51" spans="1:17" ht="22.5" customHeight="1">
      <c r="F51" s="2" t="s">
        <v>1</v>
      </c>
      <c r="G51" s="44" t="str">
        <f>IF(G3="","",G3)</f>
        <v/>
      </c>
      <c r="Q51" s="3">
        <v>42445</v>
      </c>
    </row>
    <row r="52" spans="1:17" ht="22.5" customHeight="1">
      <c r="F52" s="2"/>
      <c r="G52" s="44"/>
      <c r="Q52" s="3"/>
    </row>
    <row r="53" spans="1:17" ht="18.75">
      <c r="A53" s="6" t="s">
        <v>2</v>
      </c>
      <c r="B53" s="7"/>
      <c r="C53" s="7"/>
      <c r="D53" s="7"/>
      <c r="E53" s="7"/>
      <c r="F53" s="7"/>
      <c r="G53" s="7"/>
      <c r="Q53" s="3">
        <v>42446</v>
      </c>
    </row>
    <row r="54" spans="1:17" ht="18.75">
      <c r="A54" s="6"/>
      <c r="B54" s="7"/>
      <c r="C54" s="7"/>
      <c r="D54" s="7"/>
      <c r="E54" s="7"/>
      <c r="F54" s="7"/>
      <c r="G54" s="7"/>
      <c r="Q54" s="3"/>
    </row>
    <row r="55" spans="1:17">
      <c r="Q55" s="3">
        <v>42447</v>
      </c>
    </row>
    <row r="56" spans="1:17" ht="28.5" customHeight="1">
      <c r="A56" s="8" t="s">
        <v>3</v>
      </c>
      <c r="B56" s="132" t="str">
        <f t="shared" ref="B56:G61" si="1">IF(B8="","",B8)</f>
        <v/>
      </c>
      <c r="C56" s="132" t="str">
        <f t="shared" si="1"/>
        <v/>
      </c>
      <c r="D56" s="132" t="str">
        <f t="shared" si="1"/>
        <v/>
      </c>
      <c r="E56" s="132" t="str">
        <f t="shared" si="1"/>
        <v/>
      </c>
      <c r="F56" s="132" t="str">
        <f t="shared" si="1"/>
        <v/>
      </c>
      <c r="G56" s="133" t="str">
        <f t="shared" si="1"/>
        <v/>
      </c>
      <c r="Q56" s="3">
        <v>42448</v>
      </c>
    </row>
    <row r="57" spans="1:17">
      <c r="A57" s="79" t="s">
        <v>4</v>
      </c>
      <c r="B57" s="45" t="str">
        <f t="shared" si="1"/>
        <v>〒</v>
      </c>
      <c r="C57" s="124" t="str">
        <f t="shared" si="1"/>
        <v/>
      </c>
      <c r="D57" s="124" t="str">
        <f t="shared" si="1"/>
        <v/>
      </c>
      <c r="E57" s="124" t="str">
        <f t="shared" si="1"/>
        <v/>
      </c>
      <c r="F57" s="124" t="str">
        <f t="shared" si="1"/>
        <v/>
      </c>
      <c r="G57" s="125" t="str">
        <f t="shared" si="1"/>
        <v/>
      </c>
      <c r="Q57" s="3">
        <v>42449</v>
      </c>
    </row>
    <row r="58" spans="1:17" ht="22.5" customHeight="1">
      <c r="A58" s="61"/>
      <c r="B58" s="134" t="str">
        <f t="shared" si="1"/>
        <v/>
      </c>
      <c r="C58" s="135" t="str">
        <f t="shared" si="1"/>
        <v/>
      </c>
      <c r="D58" s="135" t="str">
        <f t="shared" si="1"/>
        <v/>
      </c>
      <c r="E58" s="135" t="str">
        <f t="shared" si="1"/>
        <v/>
      </c>
      <c r="F58" s="135" t="str">
        <f t="shared" si="1"/>
        <v/>
      </c>
      <c r="G58" s="136" t="str">
        <f t="shared" si="1"/>
        <v/>
      </c>
      <c r="Q58" s="3">
        <v>42450</v>
      </c>
    </row>
    <row r="59" spans="1:17">
      <c r="A59" s="80"/>
      <c r="B59" s="137" t="str">
        <f t="shared" si="1"/>
        <v/>
      </c>
      <c r="C59" s="137" t="str">
        <f t="shared" si="1"/>
        <v/>
      </c>
      <c r="D59" s="137" t="str">
        <f t="shared" si="1"/>
        <v/>
      </c>
      <c r="E59" s="137" t="str">
        <f t="shared" si="1"/>
        <v/>
      </c>
      <c r="F59" s="138" t="str">
        <f t="shared" si="1"/>
        <v>TEL（　   　　）        　-　</v>
      </c>
      <c r="G59" s="139" t="str">
        <f t="shared" si="1"/>
        <v/>
      </c>
      <c r="Q59" s="3">
        <v>42451</v>
      </c>
    </row>
    <row r="60" spans="1:17">
      <c r="A60" s="61" t="s">
        <v>7</v>
      </c>
      <c r="B60" s="122" t="str">
        <f t="shared" si="1"/>
        <v/>
      </c>
      <c r="C60" s="122" t="str">
        <f t="shared" si="1"/>
        <v/>
      </c>
      <c r="D60" s="122" t="str">
        <f t="shared" si="1"/>
        <v/>
      </c>
      <c r="E60" s="122" t="str">
        <f t="shared" si="1"/>
        <v/>
      </c>
      <c r="F60" s="124" t="str">
        <f t="shared" si="1"/>
        <v>TEL（　   　　）　      　-　</v>
      </c>
      <c r="G60" s="125" t="str">
        <f t="shared" si="1"/>
        <v/>
      </c>
      <c r="Q60" s="3">
        <v>42452</v>
      </c>
    </row>
    <row r="61" spans="1:17">
      <c r="A61" s="62"/>
      <c r="B61" s="123" t="str">
        <f t="shared" si="1"/>
        <v/>
      </c>
      <c r="C61" s="123" t="str">
        <f t="shared" si="1"/>
        <v/>
      </c>
      <c r="D61" s="123" t="str">
        <f t="shared" si="1"/>
        <v/>
      </c>
      <c r="E61" s="123" t="str">
        <f t="shared" si="1"/>
        <v/>
      </c>
      <c r="F61" s="126" t="str">
        <f t="shared" si="1"/>
        <v>FAX（　   　　）　      　-　</v>
      </c>
      <c r="G61" s="127" t="str">
        <f t="shared" si="1"/>
        <v/>
      </c>
      <c r="Q61" s="3">
        <v>42453</v>
      </c>
    </row>
    <row r="62" spans="1:17">
      <c r="Q62" s="3">
        <v>42454</v>
      </c>
    </row>
    <row r="63" spans="1:17" ht="27">
      <c r="A63" s="128" t="s">
        <v>10</v>
      </c>
      <c r="B63" s="129"/>
      <c r="C63" s="10" t="s">
        <v>11</v>
      </c>
      <c r="D63" s="11" t="s">
        <v>12</v>
      </c>
      <c r="E63" s="12" t="s">
        <v>13</v>
      </c>
      <c r="F63" s="13" t="s">
        <v>14</v>
      </c>
      <c r="G63" s="46" t="s">
        <v>15</v>
      </c>
      <c r="Q63" s="3">
        <v>42458</v>
      </c>
    </row>
    <row r="64" spans="1:17" ht="30" customHeight="1">
      <c r="A64" s="130" t="s">
        <v>16</v>
      </c>
      <c r="B64" s="131"/>
      <c r="C64" s="47">
        <v>45376</v>
      </c>
      <c r="D64" s="48">
        <v>1730</v>
      </c>
      <c r="E64" s="49" t="str">
        <f t="shared" ref="E64:G72" si="2">IF(E16="","",E16)</f>
        <v/>
      </c>
      <c r="F64" s="50" t="str">
        <f t="shared" si="2"/>
        <v/>
      </c>
      <c r="G64" s="51">
        <f>IF(G16="","",G16)</f>
        <v>0</v>
      </c>
      <c r="Q64" s="3">
        <v>42459</v>
      </c>
    </row>
    <row r="65" spans="1:17" ht="30" customHeight="1">
      <c r="A65" s="89" t="s">
        <v>17</v>
      </c>
      <c r="B65" s="90"/>
      <c r="C65" s="20">
        <f>C17</f>
        <v>45404</v>
      </c>
      <c r="D65" s="26">
        <v>1590</v>
      </c>
      <c r="E65" s="52" t="str">
        <f t="shared" si="2"/>
        <v/>
      </c>
      <c r="F65" s="53" t="str">
        <f t="shared" si="2"/>
        <v/>
      </c>
      <c r="G65" s="29">
        <f t="shared" si="2"/>
        <v>0</v>
      </c>
      <c r="Q65" s="3">
        <v>42460</v>
      </c>
    </row>
    <row r="66" spans="1:17" ht="30" customHeight="1">
      <c r="A66" s="89" t="s">
        <v>18</v>
      </c>
      <c r="B66" s="90"/>
      <c r="C66" s="20">
        <f t="shared" ref="C66:C72" si="3">C18</f>
        <v>45439</v>
      </c>
      <c r="D66" s="26">
        <v>1450</v>
      </c>
      <c r="E66" s="52" t="str">
        <f t="shared" si="2"/>
        <v/>
      </c>
      <c r="F66" s="53" t="str">
        <f t="shared" si="2"/>
        <v/>
      </c>
      <c r="G66" s="29">
        <f t="shared" si="2"/>
        <v>0</v>
      </c>
      <c r="Q66" s="3">
        <v>42468</v>
      </c>
    </row>
    <row r="67" spans="1:17" ht="30" customHeight="1">
      <c r="A67" s="89" t="s">
        <v>19</v>
      </c>
      <c r="B67" s="90"/>
      <c r="C67" s="20">
        <f t="shared" si="3"/>
        <v>45468</v>
      </c>
      <c r="D67" s="26">
        <v>1310</v>
      </c>
      <c r="E67" s="52" t="str">
        <f t="shared" si="2"/>
        <v/>
      </c>
      <c r="F67" s="53" t="str">
        <f t="shared" si="2"/>
        <v/>
      </c>
      <c r="G67" s="29">
        <f t="shared" si="2"/>
        <v>0</v>
      </c>
      <c r="Q67" s="3">
        <v>42469</v>
      </c>
    </row>
    <row r="68" spans="1:17" ht="30" customHeight="1">
      <c r="A68" s="89" t="s">
        <v>20</v>
      </c>
      <c r="B68" s="90"/>
      <c r="C68" s="20">
        <f t="shared" si="3"/>
        <v>45501</v>
      </c>
      <c r="D68" s="26">
        <v>1150</v>
      </c>
      <c r="E68" s="52" t="str">
        <f t="shared" si="2"/>
        <v/>
      </c>
      <c r="F68" s="53" t="str">
        <f t="shared" si="2"/>
        <v/>
      </c>
      <c r="G68" s="29">
        <f t="shared" si="2"/>
        <v>0</v>
      </c>
      <c r="Q68" s="3">
        <v>42470</v>
      </c>
    </row>
    <row r="69" spans="1:17" ht="30" customHeight="1">
      <c r="A69" s="89" t="s">
        <v>21</v>
      </c>
      <c r="B69" s="90"/>
      <c r="C69" s="20">
        <f t="shared" si="3"/>
        <v>45530</v>
      </c>
      <c r="D69" s="26">
        <v>1010</v>
      </c>
      <c r="E69" s="52" t="str">
        <f t="shared" si="2"/>
        <v/>
      </c>
      <c r="F69" s="53" t="str">
        <f t="shared" si="2"/>
        <v/>
      </c>
      <c r="G69" s="29">
        <f t="shared" si="2"/>
        <v>0</v>
      </c>
      <c r="Q69" s="3">
        <v>42471</v>
      </c>
    </row>
    <row r="70" spans="1:17" ht="30" customHeight="1">
      <c r="A70" s="89" t="s">
        <v>22</v>
      </c>
      <c r="B70" s="90"/>
      <c r="C70" s="20">
        <f t="shared" si="3"/>
        <v>45194</v>
      </c>
      <c r="D70" s="26">
        <v>870</v>
      </c>
      <c r="E70" s="52" t="str">
        <f t="shared" si="2"/>
        <v/>
      </c>
      <c r="F70" s="53" t="str">
        <f t="shared" si="2"/>
        <v/>
      </c>
      <c r="G70" s="29">
        <f t="shared" si="2"/>
        <v>0</v>
      </c>
      <c r="Q70" s="3">
        <v>42472</v>
      </c>
    </row>
    <row r="71" spans="1:17" ht="30" customHeight="1">
      <c r="A71" s="89" t="s">
        <v>23</v>
      </c>
      <c r="B71" s="90"/>
      <c r="C71" s="20">
        <f t="shared" si="3"/>
        <v>45227</v>
      </c>
      <c r="D71" s="26">
        <v>720</v>
      </c>
      <c r="E71" s="52" t="str">
        <f t="shared" si="2"/>
        <v/>
      </c>
      <c r="F71" s="53" t="str">
        <f t="shared" si="2"/>
        <v/>
      </c>
      <c r="G71" s="29">
        <f t="shared" si="2"/>
        <v>0</v>
      </c>
      <c r="Q71" s="3">
        <v>42473</v>
      </c>
    </row>
    <row r="72" spans="1:17" ht="30" customHeight="1">
      <c r="A72" s="91" t="s">
        <v>24</v>
      </c>
      <c r="B72" s="92"/>
      <c r="C72" s="20">
        <f t="shared" si="3"/>
        <v>45255</v>
      </c>
      <c r="D72" s="31">
        <v>580</v>
      </c>
      <c r="E72" s="54" t="str">
        <f t="shared" si="2"/>
        <v/>
      </c>
      <c r="F72" s="55" t="str">
        <f t="shared" si="2"/>
        <v/>
      </c>
      <c r="G72" s="34">
        <f t="shared" si="2"/>
        <v>0</v>
      </c>
      <c r="Q72" s="3">
        <v>42474</v>
      </c>
    </row>
    <row r="73" spans="1:17">
      <c r="A73" s="93" t="s">
        <v>25</v>
      </c>
      <c r="B73" s="93"/>
      <c r="C73" s="93"/>
      <c r="D73" s="93"/>
      <c r="E73" s="93"/>
      <c r="F73" s="93"/>
      <c r="G73" s="93"/>
      <c r="Q73" s="3">
        <v>42476</v>
      </c>
    </row>
    <row r="74" spans="1:17">
      <c r="A74" s="95"/>
      <c r="B74" s="95"/>
      <c r="C74" s="95"/>
      <c r="D74" s="95"/>
      <c r="E74" s="95"/>
      <c r="F74" s="95"/>
      <c r="G74" s="95"/>
      <c r="Q74" s="3">
        <v>42478</v>
      </c>
    </row>
    <row r="75" spans="1:17" ht="34.5" customHeight="1">
      <c r="A75" s="96" t="s">
        <v>26</v>
      </c>
      <c r="B75" s="97"/>
      <c r="C75" s="97"/>
      <c r="D75" s="97"/>
      <c r="E75" s="98"/>
      <c r="F75" s="140" t="str">
        <f>IF(F27="","",F27)</f>
        <v/>
      </c>
      <c r="G75" s="141" t="str">
        <f>IF(G27="","",G27)</f>
        <v/>
      </c>
      <c r="Q75" s="3">
        <v>42479</v>
      </c>
    </row>
    <row r="76" spans="1:17">
      <c r="Q76" s="3">
        <v>42480</v>
      </c>
    </row>
    <row r="77" spans="1:17" ht="26.25" customHeight="1">
      <c r="A77" s="101" t="s">
        <v>27</v>
      </c>
      <c r="B77" s="102"/>
      <c r="C77" s="102"/>
      <c r="D77" s="102"/>
      <c r="E77" s="102"/>
      <c r="F77" s="142" t="str">
        <f>IF(F29="","",F29)</f>
        <v/>
      </c>
      <c r="G77" s="143" t="str">
        <f>IF(G29="","",G29)</f>
        <v/>
      </c>
      <c r="Q77" s="3">
        <v>42481</v>
      </c>
    </row>
    <row r="78" spans="1:17">
      <c r="A78" s="35"/>
      <c r="B78"/>
      <c r="C78"/>
      <c r="D78"/>
      <c r="E78"/>
      <c r="Q78" s="3">
        <v>42482</v>
      </c>
    </row>
    <row r="79" spans="1:17">
      <c r="A79" s="35"/>
      <c r="Q79" s="3">
        <v>42483</v>
      </c>
    </row>
    <row r="80" spans="1:17">
      <c r="Q80" s="3">
        <v>42484</v>
      </c>
    </row>
    <row r="81" spans="1:17">
      <c r="A81" s="36" t="s">
        <v>28</v>
      </c>
      <c r="Q81" s="3">
        <v>42485</v>
      </c>
    </row>
    <row r="82" spans="1:17" ht="20.100000000000001" customHeight="1">
      <c r="A82" s="107" t="s">
        <v>29</v>
      </c>
      <c r="B82" s="108"/>
      <c r="C82" s="108"/>
      <c r="D82" s="108"/>
      <c r="E82" s="109"/>
      <c r="F82" s="144" t="str">
        <f t="shared" ref="F82:G85" si="4">IF(F34="","",F34)</f>
        <v/>
      </c>
      <c r="G82" s="56" t="str">
        <f t="shared" si="4"/>
        <v/>
      </c>
      <c r="Q82" s="3">
        <v>42486</v>
      </c>
    </row>
    <row r="83" spans="1:17" ht="20.100000000000001" customHeight="1">
      <c r="A83" s="107"/>
      <c r="B83" s="108"/>
      <c r="C83" s="108"/>
      <c r="D83" s="108"/>
      <c r="E83" s="109"/>
      <c r="F83" s="144" t="str">
        <f t="shared" si="4"/>
        <v/>
      </c>
      <c r="G83" s="57" t="str">
        <f t="shared" si="4"/>
        <v/>
      </c>
      <c r="Q83" s="3">
        <v>42487</v>
      </c>
    </row>
    <row r="84" spans="1:17" ht="20.100000000000001" customHeight="1">
      <c r="A84" s="107" t="s">
        <v>30</v>
      </c>
      <c r="B84" s="108"/>
      <c r="C84" s="108"/>
      <c r="D84" s="108"/>
      <c r="E84" s="109"/>
      <c r="F84" s="144" t="str">
        <f t="shared" si="4"/>
        <v/>
      </c>
      <c r="G84" s="56" t="str">
        <f t="shared" si="4"/>
        <v/>
      </c>
      <c r="Q84" s="3">
        <v>42488</v>
      </c>
    </row>
    <row r="85" spans="1:17" ht="20.100000000000001" customHeight="1">
      <c r="A85" s="107"/>
      <c r="B85" s="108"/>
      <c r="C85" s="108"/>
      <c r="D85" s="108"/>
      <c r="E85" s="109"/>
      <c r="F85" s="144" t="str">
        <f t="shared" si="4"/>
        <v/>
      </c>
      <c r="G85" s="57" t="str">
        <f t="shared" si="4"/>
        <v/>
      </c>
      <c r="Q85" s="3">
        <v>42489</v>
      </c>
    </row>
    <row r="86" spans="1:17">
      <c r="A86" s="39" t="s">
        <v>31</v>
      </c>
      <c r="B86" s="7"/>
      <c r="C86" s="7"/>
      <c r="D86" s="7"/>
      <c r="E86" s="7"/>
      <c r="F86" s="7"/>
      <c r="G86" s="7"/>
      <c r="Q86" s="3">
        <v>42490</v>
      </c>
    </row>
    <row r="87" spans="1:17">
      <c r="Q87" s="3">
        <v>42491</v>
      </c>
    </row>
    <row r="88" spans="1:17">
      <c r="A88" s="7" t="s">
        <v>32</v>
      </c>
      <c r="B88" s="7"/>
      <c r="C88" s="7"/>
      <c r="D88" s="7"/>
      <c r="E88" s="7"/>
      <c r="F88" s="7"/>
      <c r="G88" s="7"/>
      <c r="Q88" s="3">
        <v>42492</v>
      </c>
    </row>
    <row r="89" spans="1:17">
      <c r="A89" s="7"/>
      <c r="B89" s="7"/>
      <c r="C89" s="7"/>
      <c r="D89" s="7"/>
      <c r="E89" s="7"/>
      <c r="F89" s="7"/>
      <c r="G89" s="7"/>
      <c r="Q89" s="3"/>
    </row>
    <row r="90" spans="1:17">
      <c r="D90" s="40" t="s">
        <v>33</v>
      </c>
      <c r="E90" s="41" t="s">
        <v>34</v>
      </c>
      <c r="F90" s="111" t="s">
        <v>35</v>
      </c>
      <c r="G90" s="112"/>
      <c r="Q90" s="3">
        <v>42493</v>
      </c>
    </row>
    <row r="91" spans="1:17">
      <c r="B91" s="113"/>
      <c r="D91" s="145"/>
      <c r="E91" s="147"/>
      <c r="F91" s="149"/>
      <c r="G91" s="150"/>
      <c r="Q91" s="3">
        <v>42494</v>
      </c>
    </row>
    <row r="92" spans="1:17">
      <c r="B92" s="113"/>
      <c r="D92" s="145"/>
      <c r="E92" s="147"/>
      <c r="F92" s="149"/>
      <c r="G92" s="150"/>
      <c r="Q92" s="3">
        <v>42495</v>
      </c>
    </row>
    <row r="93" spans="1:17">
      <c r="B93" s="113"/>
      <c r="D93" s="145"/>
      <c r="E93" s="147"/>
      <c r="F93" s="149"/>
      <c r="G93" s="150"/>
      <c r="Q93" s="3">
        <v>42496</v>
      </c>
    </row>
    <row r="94" spans="1:17">
      <c r="B94" s="113"/>
      <c r="D94" s="146"/>
      <c r="E94" s="148"/>
      <c r="F94" s="151"/>
      <c r="G94" s="152"/>
      <c r="Q94" s="3">
        <v>42497</v>
      </c>
    </row>
    <row r="95" spans="1:17">
      <c r="F95" s="36"/>
      <c r="G95" s="36"/>
      <c r="Q95" s="3"/>
    </row>
    <row r="96" spans="1:17">
      <c r="A96" s="36" t="s">
        <v>36</v>
      </c>
      <c r="B96" s="7"/>
      <c r="C96" s="7"/>
      <c r="D96" s="7"/>
      <c r="E96" s="7"/>
      <c r="F96" s="7"/>
      <c r="G96" s="7"/>
      <c r="Q96" s="3">
        <v>42498</v>
      </c>
    </row>
    <row r="97" spans="1:17">
      <c r="G97" s="2" t="s">
        <v>38</v>
      </c>
      <c r="Q97" s="3">
        <v>42444</v>
      </c>
    </row>
    <row r="98" spans="1:17">
      <c r="G98" s="2"/>
      <c r="Q98" s="3"/>
    </row>
    <row r="99" spans="1:17" ht="22.5" customHeight="1">
      <c r="F99" s="2" t="s">
        <v>1</v>
      </c>
      <c r="G99" s="44" t="str">
        <f>IF(G51="","",G51)</f>
        <v/>
      </c>
      <c r="Q99" s="3">
        <v>42445</v>
      </c>
    </row>
    <row r="100" spans="1:17" ht="22.5" customHeight="1">
      <c r="F100" s="2"/>
      <c r="G100" s="44"/>
      <c r="Q100" s="3"/>
    </row>
    <row r="101" spans="1:17" ht="18.75">
      <c r="A101" s="6" t="s">
        <v>2</v>
      </c>
      <c r="B101" s="7"/>
      <c r="C101" s="7"/>
      <c r="D101" s="7"/>
      <c r="E101" s="7"/>
      <c r="F101" s="7"/>
      <c r="G101" s="7"/>
      <c r="Q101" s="3">
        <v>42446</v>
      </c>
    </row>
    <row r="102" spans="1:17" ht="18.75">
      <c r="A102" s="6"/>
      <c r="B102" s="7"/>
      <c r="C102" s="7"/>
      <c r="D102" s="7"/>
      <c r="E102" s="7"/>
      <c r="F102" s="7"/>
      <c r="G102" s="7"/>
      <c r="Q102" s="3"/>
    </row>
    <row r="103" spans="1:17">
      <c r="Q103" s="3">
        <v>42447</v>
      </c>
    </row>
    <row r="104" spans="1:17" ht="28.5" customHeight="1">
      <c r="A104" s="8" t="s">
        <v>3</v>
      </c>
      <c r="B104" s="132" t="str">
        <f t="shared" ref="B104:G109" si="5">IF(B56="","",B56)</f>
        <v/>
      </c>
      <c r="C104" s="132" t="str">
        <f t="shared" si="5"/>
        <v/>
      </c>
      <c r="D104" s="132" t="str">
        <f t="shared" si="5"/>
        <v/>
      </c>
      <c r="E104" s="132" t="str">
        <f t="shared" si="5"/>
        <v/>
      </c>
      <c r="F104" s="132" t="str">
        <f t="shared" si="5"/>
        <v/>
      </c>
      <c r="G104" s="133" t="str">
        <f t="shared" si="5"/>
        <v/>
      </c>
      <c r="Q104" s="3">
        <v>42448</v>
      </c>
    </row>
    <row r="105" spans="1:17">
      <c r="A105" s="79" t="s">
        <v>4</v>
      </c>
      <c r="B105" s="45" t="str">
        <f t="shared" si="5"/>
        <v>〒</v>
      </c>
      <c r="C105" s="124" t="str">
        <f t="shared" si="5"/>
        <v/>
      </c>
      <c r="D105" s="124" t="str">
        <f t="shared" si="5"/>
        <v/>
      </c>
      <c r="E105" s="124" t="str">
        <f t="shared" si="5"/>
        <v/>
      </c>
      <c r="F105" s="124" t="str">
        <f t="shared" si="5"/>
        <v/>
      </c>
      <c r="G105" s="125" t="str">
        <f t="shared" si="5"/>
        <v/>
      </c>
      <c r="Q105" s="3">
        <v>42449</v>
      </c>
    </row>
    <row r="106" spans="1:17" ht="22.5" customHeight="1">
      <c r="A106" s="61"/>
      <c r="B106" s="134" t="str">
        <f t="shared" si="5"/>
        <v/>
      </c>
      <c r="C106" s="135" t="str">
        <f t="shared" si="5"/>
        <v/>
      </c>
      <c r="D106" s="135" t="str">
        <f t="shared" si="5"/>
        <v/>
      </c>
      <c r="E106" s="135" t="str">
        <f t="shared" si="5"/>
        <v/>
      </c>
      <c r="F106" s="135" t="str">
        <f t="shared" si="5"/>
        <v/>
      </c>
      <c r="G106" s="136" t="str">
        <f t="shared" si="5"/>
        <v/>
      </c>
      <c r="Q106" s="3">
        <v>42450</v>
      </c>
    </row>
    <row r="107" spans="1:17">
      <c r="A107" s="80"/>
      <c r="B107" s="137" t="str">
        <f t="shared" si="5"/>
        <v/>
      </c>
      <c r="C107" s="137" t="str">
        <f t="shared" si="5"/>
        <v/>
      </c>
      <c r="D107" s="137" t="str">
        <f t="shared" si="5"/>
        <v/>
      </c>
      <c r="E107" s="137" t="str">
        <f t="shared" si="5"/>
        <v/>
      </c>
      <c r="F107" s="138" t="str">
        <f t="shared" si="5"/>
        <v>TEL（　   　　）        　-　</v>
      </c>
      <c r="G107" s="139" t="str">
        <f t="shared" si="5"/>
        <v/>
      </c>
      <c r="Q107" s="3">
        <v>42451</v>
      </c>
    </row>
    <row r="108" spans="1:17">
      <c r="A108" s="61" t="s">
        <v>7</v>
      </c>
      <c r="B108" s="122" t="str">
        <f t="shared" si="5"/>
        <v/>
      </c>
      <c r="C108" s="122" t="str">
        <f t="shared" si="5"/>
        <v/>
      </c>
      <c r="D108" s="122" t="str">
        <f t="shared" si="5"/>
        <v/>
      </c>
      <c r="E108" s="122" t="str">
        <f t="shared" si="5"/>
        <v/>
      </c>
      <c r="F108" s="124" t="str">
        <f t="shared" si="5"/>
        <v>TEL（　   　　）　      　-　</v>
      </c>
      <c r="G108" s="125" t="str">
        <f t="shared" si="5"/>
        <v/>
      </c>
      <c r="Q108" s="3">
        <v>42452</v>
      </c>
    </row>
    <row r="109" spans="1:17">
      <c r="A109" s="62"/>
      <c r="B109" s="123" t="str">
        <f t="shared" si="5"/>
        <v/>
      </c>
      <c r="C109" s="123" t="str">
        <f t="shared" si="5"/>
        <v/>
      </c>
      <c r="D109" s="123" t="str">
        <f t="shared" si="5"/>
        <v/>
      </c>
      <c r="E109" s="123" t="str">
        <f t="shared" si="5"/>
        <v/>
      </c>
      <c r="F109" s="126" t="str">
        <f t="shared" si="5"/>
        <v>FAX（　   　　）　      　-　</v>
      </c>
      <c r="G109" s="127" t="str">
        <f t="shared" si="5"/>
        <v/>
      </c>
      <c r="Q109" s="3">
        <v>42453</v>
      </c>
    </row>
    <row r="110" spans="1:17">
      <c r="Q110" s="3">
        <v>42454</v>
      </c>
    </row>
    <row r="111" spans="1:17" ht="27">
      <c r="A111" s="128" t="s">
        <v>10</v>
      </c>
      <c r="B111" s="129"/>
      <c r="C111" s="58" t="s">
        <v>11</v>
      </c>
      <c r="D111" s="11" t="s">
        <v>12</v>
      </c>
      <c r="E111" s="12" t="s">
        <v>13</v>
      </c>
      <c r="F111" s="13" t="s">
        <v>14</v>
      </c>
      <c r="G111" s="46" t="s">
        <v>15</v>
      </c>
      <c r="Q111" s="3">
        <v>42458</v>
      </c>
    </row>
    <row r="112" spans="1:17" ht="30" customHeight="1">
      <c r="A112" s="130" t="s">
        <v>16</v>
      </c>
      <c r="B112" s="131"/>
      <c r="C112" s="47">
        <f>C16</f>
        <v>45376</v>
      </c>
      <c r="D112" s="48">
        <v>1730</v>
      </c>
      <c r="E112" s="49" t="str">
        <f t="shared" ref="E112:G120" si="6">IF(E64="","",E64)</f>
        <v/>
      </c>
      <c r="F112" s="50" t="str">
        <f t="shared" si="6"/>
        <v/>
      </c>
      <c r="G112" s="51">
        <f t="shared" si="6"/>
        <v>0</v>
      </c>
      <c r="Q112" s="3">
        <v>42459</v>
      </c>
    </row>
    <row r="113" spans="1:17" ht="30" customHeight="1">
      <c r="A113" s="89" t="s">
        <v>17</v>
      </c>
      <c r="B113" s="90"/>
      <c r="C113" s="47">
        <f t="shared" ref="C113:C120" si="7">C17</f>
        <v>45404</v>
      </c>
      <c r="D113" s="26">
        <v>1590</v>
      </c>
      <c r="E113" s="52" t="str">
        <f t="shared" si="6"/>
        <v/>
      </c>
      <c r="F113" s="53" t="str">
        <f t="shared" si="6"/>
        <v/>
      </c>
      <c r="G113" s="29">
        <f t="shared" si="6"/>
        <v>0</v>
      </c>
      <c r="Q113" s="3">
        <v>42460</v>
      </c>
    </row>
    <row r="114" spans="1:17" ht="30" customHeight="1">
      <c r="A114" s="89" t="s">
        <v>18</v>
      </c>
      <c r="B114" s="90"/>
      <c r="C114" s="47">
        <f t="shared" si="7"/>
        <v>45439</v>
      </c>
      <c r="D114" s="26">
        <v>1450</v>
      </c>
      <c r="E114" s="52" t="str">
        <f t="shared" si="6"/>
        <v/>
      </c>
      <c r="F114" s="53" t="str">
        <f t="shared" si="6"/>
        <v/>
      </c>
      <c r="G114" s="29">
        <f t="shared" si="6"/>
        <v>0</v>
      </c>
      <c r="Q114" s="3">
        <v>42468</v>
      </c>
    </row>
    <row r="115" spans="1:17" ht="30" customHeight="1">
      <c r="A115" s="89" t="s">
        <v>19</v>
      </c>
      <c r="B115" s="90"/>
      <c r="C115" s="47">
        <f t="shared" si="7"/>
        <v>45468</v>
      </c>
      <c r="D115" s="26">
        <v>1310</v>
      </c>
      <c r="E115" s="52" t="str">
        <f t="shared" si="6"/>
        <v/>
      </c>
      <c r="F115" s="53" t="str">
        <f t="shared" si="6"/>
        <v/>
      </c>
      <c r="G115" s="29">
        <f t="shared" si="6"/>
        <v>0</v>
      </c>
      <c r="Q115" s="3">
        <v>42469</v>
      </c>
    </row>
    <row r="116" spans="1:17" ht="30" customHeight="1">
      <c r="A116" s="89" t="s">
        <v>20</v>
      </c>
      <c r="B116" s="90"/>
      <c r="C116" s="47">
        <f t="shared" si="7"/>
        <v>45501</v>
      </c>
      <c r="D116" s="26">
        <v>1150</v>
      </c>
      <c r="E116" s="52" t="str">
        <f t="shared" si="6"/>
        <v/>
      </c>
      <c r="F116" s="53" t="str">
        <f t="shared" si="6"/>
        <v/>
      </c>
      <c r="G116" s="29">
        <f t="shared" si="6"/>
        <v>0</v>
      </c>
      <c r="Q116" s="3">
        <v>42470</v>
      </c>
    </row>
    <row r="117" spans="1:17" ht="30" customHeight="1">
      <c r="A117" s="89" t="s">
        <v>21</v>
      </c>
      <c r="B117" s="90"/>
      <c r="C117" s="47">
        <f t="shared" si="7"/>
        <v>45530</v>
      </c>
      <c r="D117" s="26">
        <v>1010</v>
      </c>
      <c r="E117" s="52" t="str">
        <f t="shared" si="6"/>
        <v/>
      </c>
      <c r="F117" s="53" t="str">
        <f t="shared" si="6"/>
        <v/>
      </c>
      <c r="G117" s="29">
        <f t="shared" si="6"/>
        <v>0</v>
      </c>
      <c r="Q117" s="3">
        <v>42471</v>
      </c>
    </row>
    <row r="118" spans="1:17" ht="30" customHeight="1">
      <c r="A118" s="89" t="s">
        <v>22</v>
      </c>
      <c r="B118" s="90"/>
      <c r="C118" s="47">
        <f t="shared" si="7"/>
        <v>45194</v>
      </c>
      <c r="D118" s="26">
        <v>870</v>
      </c>
      <c r="E118" s="52" t="str">
        <f t="shared" si="6"/>
        <v/>
      </c>
      <c r="F118" s="53" t="str">
        <f t="shared" si="6"/>
        <v/>
      </c>
      <c r="G118" s="29">
        <f t="shared" si="6"/>
        <v>0</v>
      </c>
      <c r="Q118" s="3">
        <v>42472</v>
      </c>
    </row>
    <row r="119" spans="1:17" ht="30" customHeight="1">
      <c r="A119" s="89" t="s">
        <v>23</v>
      </c>
      <c r="B119" s="90"/>
      <c r="C119" s="47">
        <f t="shared" si="7"/>
        <v>45227</v>
      </c>
      <c r="D119" s="26">
        <v>720</v>
      </c>
      <c r="E119" s="52" t="str">
        <f t="shared" si="6"/>
        <v/>
      </c>
      <c r="F119" s="53" t="str">
        <f t="shared" si="6"/>
        <v/>
      </c>
      <c r="G119" s="29">
        <f t="shared" si="6"/>
        <v>0</v>
      </c>
      <c r="Q119" s="3">
        <v>42473</v>
      </c>
    </row>
    <row r="120" spans="1:17" ht="30" customHeight="1">
      <c r="A120" s="91" t="s">
        <v>24</v>
      </c>
      <c r="B120" s="92"/>
      <c r="C120" s="47">
        <f t="shared" si="7"/>
        <v>45255</v>
      </c>
      <c r="D120" s="31">
        <v>580</v>
      </c>
      <c r="E120" s="54" t="str">
        <f t="shared" si="6"/>
        <v/>
      </c>
      <c r="F120" s="55" t="str">
        <f t="shared" si="6"/>
        <v/>
      </c>
      <c r="G120" s="34">
        <f t="shared" si="6"/>
        <v>0</v>
      </c>
      <c r="Q120" s="3">
        <v>42474</v>
      </c>
    </row>
    <row r="121" spans="1:17">
      <c r="A121" s="93" t="s">
        <v>25</v>
      </c>
      <c r="B121" s="93"/>
      <c r="C121" s="93"/>
      <c r="D121" s="93"/>
      <c r="E121" s="93"/>
      <c r="F121" s="93"/>
      <c r="G121" s="93"/>
      <c r="Q121" s="3">
        <v>42476</v>
      </c>
    </row>
    <row r="122" spans="1:17">
      <c r="A122" s="95"/>
      <c r="B122" s="95"/>
      <c r="C122" s="95"/>
      <c r="D122" s="95"/>
      <c r="E122" s="95"/>
      <c r="F122" s="95"/>
      <c r="G122" s="95"/>
      <c r="Q122" s="3">
        <v>42478</v>
      </c>
    </row>
    <row r="123" spans="1:17" ht="34.5" customHeight="1">
      <c r="A123" s="96" t="s">
        <v>26</v>
      </c>
      <c r="B123" s="97"/>
      <c r="C123" s="97"/>
      <c r="D123" s="97"/>
      <c r="E123" s="98"/>
      <c r="F123" s="140" t="str">
        <f>IF(F75="","",F75)</f>
        <v/>
      </c>
      <c r="G123" s="141" t="str">
        <f>IF(G75="","",G75)</f>
        <v/>
      </c>
      <c r="Q123" s="3">
        <v>42479</v>
      </c>
    </row>
    <row r="124" spans="1:17">
      <c r="Q124" s="3">
        <v>42480</v>
      </c>
    </row>
    <row r="125" spans="1:17" ht="26.25" customHeight="1">
      <c r="A125" s="101" t="s">
        <v>27</v>
      </c>
      <c r="B125" s="102"/>
      <c r="C125" s="102"/>
      <c r="D125" s="102"/>
      <c r="E125" s="102"/>
      <c r="F125" s="142" t="str">
        <f>IF(F77="","",F77)</f>
        <v/>
      </c>
      <c r="G125" s="143" t="str">
        <f>IF(G77="","",G77)</f>
        <v/>
      </c>
      <c r="Q125" s="3">
        <v>42481</v>
      </c>
    </row>
    <row r="126" spans="1:17">
      <c r="A126" s="35"/>
      <c r="B126"/>
      <c r="C126"/>
      <c r="D126"/>
      <c r="E126"/>
      <c r="Q126" s="3">
        <v>42482</v>
      </c>
    </row>
    <row r="127" spans="1:17">
      <c r="A127" s="35"/>
      <c r="Q127" s="3">
        <v>42483</v>
      </c>
    </row>
    <row r="128" spans="1:17">
      <c r="Q128" s="3">
        <v>42484</v>
      </c>
    </row>
    <row r="129" spans="1:17">
      <c r="A129" s="36" t="s">
        <v>28</v>
      </c>
      <c r="Q129" s="3">
        <v>42485</v>
      </c>
    </row>
    <row r="130" spans="1:17" ht="20.100000000000001" customHeight="1">
      <c r="A130" s="107" t="s">
        <v>29</v>
      </c>
      <c r="B130" s="108"/>
      <c r="C130" s="108"/>
      <c r="D130" s="108"/>
      <c r="E130" s="109"/>
      <c r="F130" s="144" t="str">
        <f t="shared" ref="F130:G133" si="8">IF(F82="","",F82)</f>
        <v/>
      </c>
      <c r="G130" s="56" t="str">
        <f t="shared" si="8"/>
        <v/>
      </c>
      <c r="Q130" s="3">
        <v>42486</v>
      </c>
    </row>
    <row r="131" spans="1:17" ht="20.100000000000001" customHeight="1">
      <c r="A131" s="107"/>
      <c r="B131" s="108"/>
      <c r="C131" s="108"/>
      <c r="D131" s="108"/>
      <c r="E131" s="109"/>
      <c r="F131" s="144" t="str">
        <f t="shared" si="8"/>
        <v/>
      </c>
      <c r="G131" s="57" t="str">
        <f t="shared" si="8"/>
        <v/>
      </c>
      <c r="Q131" s="3">
        <v>42487</v>
      </c>
    </row>
    <row r="132" spans="1:17" ht="20.100000000000001" customHeight="1">
      <c r="A132" s="107" t="s">
        <v>30</v>
      </c>
      <c r="B132" s="108"/>
      <c r="C132" s="108"/>
      <c r="D132" s="108"/>
      <c r="E132" s="109"/>
      <c r="F132" s="144" t="str">
        <f t="shared" si="8"/>
        <v/>
      </c>
      <c r="G132" s="56" t="str">
        <f t="shared" si="8"/>
        <v/>
      </c>
      <c r="Q132" s="3">
        <v>42488</v>
      </c>
    </row>
    <row r="133" spans="1:17" ht="20.100000000000001" customHeight="1">
      <c r="A133" s="107"/>
      <c r="B133" s="108"/>
      <c r="C133" s="108"/>
      <c r="D133" s="108"/>
      <c r="E133" s="109"/>
      <c r="F133" s="144" t="str">
        <f t="shared" si="8"/>
        <v/>
      </c>
      <c r="G133" s="57" t="str">
        <f t="shared" si="8"/>
        <v/>
      </c>
      <c r="Q133" s="3">
        <v>42489</v>
      </c>
    </row>
    <row r="134" spans="1:17">
      <c r="A134" s="39" t="s">
        <v>31</v>
      </c>
      <c r="Q134" s="3">
        <v>42490</v>
      </c>
    </row>
    <row r="135" spans="1:17">
      <c r="Q135" s="3">
        <v>42491</v>
      </c>
    </row>
    <row r="136" spans="1:17">
      <c r="A136" s="7" t="s">
        <v>32</v>
      </c>
      <c r="B136" s="7"/>
      <c r="C136" s="7"/>
      <c r="D136" s="7"/>
      <c r="E136" s="7"/>
      <c r="F136" s="7"/>
      <c r="G136" s="7"/>
      <c r="Q136" s="3">
        <v>42492</v>
      </c>
    </row>
    <row r="137" spans="1:17">
      <c r="A137" s="7"/>
      <c r="B137" s="7"/>
      <c r="C137" s="7"/>
      <c r="D137" s="7"/>
      <c r="E137" s="7"/>
      <c r="F137" s="7"/>
      <c r="G137" s="7"/>
      <c r="Q137" s="3"/>
    </row>
    <row r="138" spans="1:17">
      <c r="D138" s="40" t="s">
        <v>33</v>
      </c>
      <c r="E138" s="41" t="s">
        <v>34</v>
      </c>
      <c r="F138" s="111" t="s">
        <v>35</v>
      </c>
      <c r="G138" s="112"/>
      <c r="Q138" s="3">
        <v>42493</v>
      </c>
    </row>
    <row r="139" spans="1:17">
      <c r="B139" s="113"/>
      <c r="D139" s="145"/>
      <c r="E139" s="147"/>
      <c r="F139" s="149"/>
      <c r="G139" s="150"/>
      <c r="Q139" s="3">
        <v>42494</v>
      </c>
    </row>
    <row r="140" spans="1:17">
      <c r="B140" s="113"/>
      <c r="D140" s="145"/>
      <c r="E140" s="147"/>
      <c r="F140" s="149"/>
      <c r="G140" s="150"/>
      <c r="Q140" s="3">
        <v>42495</v>
      </c>
    </row>
    <row r="141" spans="1:17">
      <c r="B141" s="113"/>
      <c r="D141" s="145"/>
      <c r="E141" s="147"/>
      <c r="F141" s="149"/>
      <c r="G141" s="150"/>
      <c r="Q141" s="3">
        <v>42496</v>
      </c>
    </row>
    <row r="142" spans="1:17">
      <c r="B142" s="113"/>
      <c r="D142" s="146"/>
      <c r="E142" s="148"/>
      <c r="F142" s="151"/>
      <c r="G142" s="152"/>
      <c r="Q142" s="3">
        <v>42497</v>
      </c>
    </row>
    <row r="144" spans="1:17">
      <c r="A144" s="36" t="s">
        <v>36</v>
      </c>
      <c r="B144" s="7"/>
      <c r="C144" s="7"/>
      <c r="D144" s="7"/>
      <c r="E144" s="7"/>
      <c r="F144" s="7"/>
      <c r="G144" s="7"/>
      <c r="Q144" s="3">
        <v>42498</v>
      </c>
    </row>
  </sheetData>
  <sheetProtection algorithmName="SHA-512" hashValue="IQRWhzCKFAhNhL2vRBgbDyk5Li4oHf/nezW5h8WT7MRs/8mzUZR5IyG9xpe3cMYJkfYBmA6RRIZiuubu33s9Rw==" saltValue="YgiSeuC2ErBvfhoe765pqw==" spinCount="100000" sheet="1" objects="1" scenarios="1"/>
  <mergeCells count="102">
    <mergeCell ref="A130:E131"/>
    <mergeCell ref="F130:F131"/>
    <mergeCell ref="A132:E133"/>
    <mergeCell ref="F132:F133"/>
    <mergeCell ref="F138:G138"/>
    <mergeCell ref="B139:B142"/>
    <mergeCell ref="D139:D142"/>
    <mergeCell ref="E139:E142"/>
    <mergeCell ref="F139:G142"/>
    <mergeCell ref="A119:B119"/>
    <mergeCell ref="A120:B120"/>
    <mergeCell ref="A121:G122"/>
    <mergeCell ref="A123:E123"/>
    <mergeCell ref="F123:G123"/>
    <mergeCell ref="A125:E125"/>
    <mergeCell ref="F125:G125"/>
    <mergeCell ref="A113:B113"/>
    <mergeCell ref="A114:B114"/>
    <mergeCell ref="A115:B115"/>
    <mergeCell ref="A116:B116"/>
    <mergeCell ref="A117:B117"/>
    <mergeCell ref="A118:B118"/>
    <mergeCell ref="A108:A109"/>
    <mergeCell ref="B108:E109"/>
    <mergeCell ref="F108:G108"/>
    <mergeCell ref="F109:G109"/>
    <mergeCell ref="A111:B111"/>
    <mergeCell ref="A112:B112"/>
    <mergeCell ref="B104:G104"/>
    <mergeCell ref="A105:A107"/>
    <mergeCell ref="C105:G105"/>
    <mergeCell ref="B106:G106"/>
    <mergeCell ref="B107:E107"/>
    <mergeCell ref="F107:G107"/>
    <mergeCell ref="A82:E83"/>
    <mergeCell ref="F82:F83"/>
    <mergeCell ref="A84:E85"/>
    <mergeCell ref="F84:F85"/>
    <mergeCell ref="F90:G90"/>
    <mergeCell ref="B91:B94"/>
    <mergeCell ref="D91:D94"/>
    <mergeCell ref="E91:E94"/>
    <mergeCell ref="F91:G94"/>
    <mergeCell ref="A71:B71"/>
    <mergeCell ref="A72:B72"/>
    <mergeCell ref="A73:G74"/>
    <mergeCell ref="A75:E75"/>
    <mergeCell ref="F75:G75"/>
    <mergeCell ref="A77:E77"/>
    <mergeCell ref="F77:G77"/>
    <mergeCell ref="A65:B65"/>
    <mergeCell ref="A66:B66"/>
    <mergeCell ref="A67:B67"/>
    <mergeCell ref="A68:B68"/>
    <mergeCell ref="A69:B69"/>
    <mergeCell ref="A70:B70"/>
    <mergeCell ref="A60:A61"/>
    <mergeCell ref="B60:E61"/>
    <mergeCell ref="F60:G60"/>
    <mergeCell ref="F61:G61"/>
    <mergeCell ref="A63:B63"/>
    <mergeCell ref="A64:B64"/>
    <mergeCell ref="B56:G56"/>
    <mergeCell ref="A57:A59"/>
    <mergeCell ref="C57:G57"/>
    <mergeCell ref="B58:G58"/>
    <mergeCell ref="B59:E59"/>
    <mergeCell ref="F59:G59"/>
    <mergeCell ref="A34:E35"/>
    <mergeCell ref="F34:F35"/>
    <mergeCell ref="A36:E37"/>
    <mergeCell ref="F36:F37"/>
    <mergeCell ref="F42:G42"/>
    <mergeCell ref="B43:B46"/>
    <mergeCell ref="D43:D46"/>
    <mergeCell ref="E43:E46"/>
    <mergeCell ref="F43:G46"/>
    <mergeCell ref="A23:B23"/>
    <mergeCell ref="A24:B24"/>
    <mergeCell ref="A25:G26"/>
    <mergeCell ref="A27:E27"/>
    <mergeCell ref="F27:G27"/>
    <mergeCell ref="A29:E29"/>
    <mergeCell ref="F29:G29"/>
    <mergeCell ref="A17:B17"/>
    <mergeCell ref="A18:B18"/>
    <mergeCell ref="A19:B19"/>
    <mergeCell ref="A20:B20"/>
    <mergeCell ref="A21:B21"/>
    <mergeCell ref="A22:B22"/>
    <mergeCell ref="A12:A13"/>
    <mergeCell ref="B12:E13"/>
    <mergeCell ref="F12:G12"/>
    <mergeCell ref="F13:G13"/>
    <mergeCell ref="A15:B15"/>
    <mergeCell ref="A16:B16"/>
    <mergeCell ref="B8:G8"/>
    <mergeCell ref="A9:A11"/>
    <mergeCell ref="C9:G9"/>
    <mergeCell ref="B10:G10"/>
    <mergeCell ref="B11:E11"/>
    <mergeCell ref="F11:G11"/>
  </mergeCells>
  <phoneticPr fontId="1"/>
  <dataValidations count="5">
    <dataValidation type="date" imeMode="off" allowBlank="1" showInputMessage="1" showErrorMessage="1" sqref="F27:G27" xr:uid="{00000000-0002-0000-0000-000000000000}">
      <formula1>43831</formula1>
      <formula2>46022</formula2>
    </dataValidation>
    <dataValidation imeMode="off" allowBlank="1" showInputMessage="1" showErrorMessage="1" sqref="E17:E24 E65:E72 E113:E120" xr:uid="{00000000-0002-0000-0000-000001000000}"/>
    <dataValidation imeMode="off" operator="notBetween" allowBlank="1" showInputMessage="1" showErrorMessage="1" sqref="E16 E64 E112" xr:uid="{00000000-0002-0000-0000-000002000000}"/>
    <dataValidation type="list" allowBlank="1" showInputMessage="1" showErrorMessage="1" sqref="F34:F37 F82:F85 F130:F133" xr:uid="{00000000-0002-0000-0000-000003000000}">
      <formula1>"なし,あり"</formula1>
    </dataValidation>
    <dataValidation type="date" imeMode="off" allowBlank="1" showInputMessage="1" showErrorMessage="1" sqref="F123:G123 F75:G75" xr:uid="{00000000-0002-0000-0000-000004000000}">
      <formula1>42401</formula1>
      <formula2>44196</formula2>
    </dataValidation>
  </dataValidations>
  <printOptions horizontalCentered="1"/>
  <pageMargins left="0.23622047244094491" right="0.23622047244094491" top="0.74803149606299213" bottom="0.74803149606299213" header="0.31496062992125984" footer="0.31496062992125984"/>
  <pageSetup paperSize="9" scale="87" fitToHeight="3" orientation="portrait" r:id="rId1"/>
  <rowBreaks count="2" manualBreakCount="2">
    <brk id="48" max="6" man="1"/>
    <brk id="96" max="6"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144"/>
  <sheetViews>
    <sheetView showGridLines="0" showZeros="0" zoomScaleNormal="100" workbookViewId="0">
      <selection activeCell="A4" sqref="A4:XFD4"/>
    </sheetView>
  </sheetViews>
  <sheetFormatPr defaultRowHeight="13.5"/>
  <cols>
    <col min="1" max="1" width="16.375" style="1" customWidth="1"/>
    <col min="2" max="4" width="14" style="1" customWidth="1"/>
    <col min="5" max="5" width="16.75" style="1" customWidth="1"/>
    <col min="6" max="6" width="16.875" style="1" customWidth="1"/>
    <col min="7" max="7" width="16" style="1" bestFit="1" customWidth="1"/>
    <col min="8" max="14" width="9" style="1"/>
    <col min="17" max="17" width="18" bestFit="1" customWidth="1"/>
  </cols>
  <sheetData>
    <row r="1" spans="1:17">
      <c r="G1" s="2" t="s">
        <v>0</v>
      </c>
      <c r="Q1" s="3">
        <v>42444</v>
      </c>
    </row>
    <row r="2" spans="1:17">
      <c r="G2" s="2"/>
      <c r="Q2" s="3"/>
    </row>
    <row r="3" spans="1:17" ht="22.5" customHeight="1">
      <c r="F3" s="2" t="s">
        <v>1</v>
      </c>
      <c r="G3" s="4">
        <v>45718</v>
      </c>
      <c r="Q3" s="3">
        <v>42445</v>
      </c>
    </row>
    <row r="4" spans="1:17" ht="22.5" customHeight="1">
      <c r="F4" s="2"/>
      <c r="G4" s="5"/>
      <c r="Q4" s="3"/>
    </row>
    <row r="5" spans="1:17" ht="18.75">
      <c r="A5" s="6" t="s">
        <v>2</v>
      </c>
      <c r="B5" s="7"/>
      <c r="C5" s="7"/>
      <c r="D5" s="7"/>
      <c r="E5" s="7"/>
      <c r="F5" s="7"/>
      <c r="G5" s="7"/>
      <c r="Q5" s="3">
        <v>42446</v>
      </c>
    </row>
    <row r="6" spans="1:17" ht="18.75">
      <c r="A6" s="6"/>
      <c r="B6" s="7"/>
      <c r="C6" s="7"/>
      <c r="D6" s="7"/>
      <c r="E6" s="7"/>
      <c r="F6" s="7"/>
      <c r="G6" s="7"/>
      <c r="Q6" s="3"/>
    </row>
    <row r="7" spans="1:17">
      <c r="Q7" s="3">
        <v>42447</v>
      </c>
    </row>
    <row r="8" spans="1:17" ht="28.5" customHeight="1">
      <c r="A8" s="8" t="s">
        <v>3</v>
      </c>
      <c r="B8" s="77" t="s">
        <v>46</v>
      </c>
      <c r="C8" s="77"/>
      <c r="D8" s="77"/>
      <c r="E8" s="77"/>
      <c r="F8" s="77"/>
      <c r="G8" s="78"/>
      <c r="Q8" s="3">
        <v>42448</v>
      </c>
    </row>
    <row r="9" spans="1:17">
      <c r="A9" s="79" t="s">
        <v>4</v>
      </c>
      <c r="B9" s="59" t="s">
        <v>39</v>
      </c>
      <c r="C9" s="81"/>
      <c r="D9" s="81"/>
      <c r="E9" s="81"/>
      <c r="F9" s="81"/>
      <c r="G9" s="82"/>
      <c r="Q9" s="3">
        <v>42449</v>
      </c>
    </row>
    <row r="10" spans="1:17" ht="22.5" customHeight="1">
      <c r="A10" s="61"/>
      <c r="B10" s="83" t="s">
        <v>40</v>
      </c>
      <c r="C10" s="84"/>
      <c r="D10" s="84"/>
      <c r="E10" s="84"/>
      <c r="F10" s="84"/>
      <c r="G10" s="85"/>
      <c r="Q10" s="3">
        <v>42450</v>
      </c>
    </row>
    <row r="11" spans="1:17">
      <c r="A11" s="80"/>
      <c r="B11" s="86"/>
      <c r="C11" s="86"/>
      <c r="D11" s="86"/>
      <c r="E11" s="86"/>
      <c r="F11" s="155" t="s">
        <v>41</v>
      </c>
      <c r="G11" s="156"/>
      <c r="Q11" s="3">
        <v>42451</v>
      </c>
    </row>
    <row r="12" spans="1:17">
      <c r="A12" s="61" t="s">
        <v>7</v>
      </c>
      <c r="B12" s="63" t="s">
        <v>42</v>
      </c>
      <c r="C12" s="64"/>
      <c r="D12" s="64"/>
      <c r="E12" s="65"/>
      <c r="F12" s="81" t="s">
        <v>41</v>
      </c>
      <c r="G12" s="82"/>
      <c r="Q12" s="3">
        <v>42452</v>
      </c>
    </row>
    <row r="13" spans="1:17">
      <c r="A13" s="62"/>
      <c r="B13" s="66"/>
      <c r="C13" s="67"/>
      <c r="D13" s="67"/>
      <c r="E13" s="68"/>
      <c r="F13" s="153" t="s">
        <v>43</v>
      </c>
      <c r="G13" s="154"/>
      <c r="Q13" s="3">
        <v>42453</v>
      </c>
    </row>
    <row r="14" spans="1:17">
      <c r="Q14" s="3">
        <v>42454</v>
      </c>
    </row>
    <row r="15" spans="1:17" ht="27.75" thickBot="1">
      <c r="A15" s="73" t="s">
        <v>10</v>
      </c>
      <c r="B15" s="74"/>
      <c r="C15" s="10" t="s">
        <v>11</v>
      </c>
      <c r="D15" s="11" t="s">
        <v>12</v>
      </c>
      <c r="E15" s="12" t="s">
        <v>13</v>
      </c>
      <c r="F15" s="13" t="s">
        <v>14</v>
      </c>
      <c r="G15" s="14" t="s">
        <v>15</v>
      </c>
      <c r="Q15" s="3">
        <v>42458</v>
      </c>
    </row>
    <row r="16" spans="1:17" ht="30" customHeight="1" thickTop="1" thickBot="1">
      <c r="A16" s="75" t="s">
        <v>16</v>
      </c>
      <c r="B16" s="76"/>
      <c r="C16" s="15">
        <f>'Ⅵ．教職員傷害保険加入報告書'!C16</f>
        <v>45376</v>
      </c>
      <c r="D16" s="16">
        <f>'Ⅵ．教職員傷害保険加入報告書'!D16</f>
        <v>1730</v>
      </c>
      <c r="E16" s="17">
        <v>10</v>
      </c>
      <c r="F16" s="18">
        <v>4</v>
      </c>
      <c r="G16" s="19">
        <f>D16*E16</f>
        <v>17300</v>
      </c>
      <c r="Q16" s="3">
        <v>42459</v>
      </c>
    </row>
    <row r="17" spans="1:17" ht="30" customHeight="1" thickTop="1">
      <c r="A17" s="105" t="s">
        <v>17</v>
      </c>
      <c r="B17" s="106"/>
      <c r="C17" s="20">
        <f>'Ⅵ．教職員傷害保険加入報告書'!C17</f>
        <v>45404</v>
      </c>
      <c r="D17" s="21">
        <f>'Ⅵ．教職員傷害保険加入報告書'!D17</f>
        <v>1590</v>
      </c>
      <c r="E17" s="60"/>
      <c r="F17" s="23"/>
      <c r="G17" s="24">
        <f t="shared" ref="G17:G24" si="0">D17*E17</f>
        <v>0</v>
      </c>
      <c r="Q17" s="3">
        <v>42460</v>
      </c>
    </row>
    <row r="18" spans="1:17" ht="30" customHeight="1">
      <c r="A18" s="89" t="s">
        <v>18</v>
      </c>
      <c r="B18" s="90"/>
      <c r="C18" s="20">
        <f>'Ⅵ．教職員傷害保険加入報告書'!C18</f>
        <v>45439</v>
      </c>
      <c r="D18" s="21">
        <f>'Ⅵ．教職員傷害保険加入報告書'!D18</f>
        <v>1450</v>
      </c>
      <c r="E18" s="27"/>
      <c r="F18" s="28"/>
      <c r="G18" s="29">
        <f t="shared" si="0"/>
        <v>0</v>
      </c>
      <c r="Q18" s="3">
        <v>42468</v>
      </c>
    </row>
    <row r="19" spans="1:17" ht="30" customHeight="1">
      <c r="A19" s="89" t="s">
        <v>19</v>
      </c>
      <c r="B19" s="90"/>
      <c r="C19" s="20">
        <f>'Ⅵ．教職員傷害保険加入報告書'!C19</f>
        <v>45468</v>
      </c>
      <c r="D19" s="21">
        <f>'Ⅵ．教職員傷害保険加入報告書'!D19</f>
        <v>1310</v>
      </c>
      <c r="E19" s="27"/>
      <c r="F19" s="28"/>
      <c r="G19" s="29">
        <f t="shared" si="0"/>
        <v>0</v>
      </c>
      <c r="Q19" s="3">
        <v>42469</v>
      </c>
    </row>
    <row r="20" spans="1:17" ht="30" customHeight="1">
      <c r="A20" s="89" t="s">
        <v>20</v>
      </c>
      <c r="B20" s="90"/>
      <c r="C20" s="20">
        <f>'Ⅵ．教職員傷害保険加入報告書'!C20</f>
        <v>45501</v>
      </c>
      <c r="D20" s="21">
        <f>'Ⅵ．教職員傷害保険加入報告書'!D20</f>
        <v>1150</v>
      </c>
      <c r="E20" s="27"/>
      <c r="F20" s="28"/>
      <c r="G20" s="29">
        <f t="shared" si="0"/>
        <v>0</v>
      </c>
      <c r="Q20" s="3">
        <v>42470</v>
      </c>
    </row>
    <row r="21" spans="1:17" ht="30" customHeight="1">
      <c r="A21" s="89" t="s">
        <v>21</v>
      </c>
      <c r="B21" s="90"/>
      <c r="C21" s="20">
        <f>'Ⅵ．教職員傷害保険加入報告書'!C21</f>
        <v>45530</v>
      </c>
      <c r="D21" s="21">
        <f>'Ⅵ．教職員傷害保険加入報告書'!D21</f>
        <v>1010</v>
      </c>
      <c r="E21" s="27"/>
      <c r="F21" s="28"/>
      <c r="G21" s="29">
        <f t="shared" si="0"/>
        <v>0</v>
      </c>
      <c r="Q21" s="3">
        <v>42471</v>
      </c>
    </row>
    <row r="22" spans="1:17" ht="30" customHeight="1">
      <c r="A22" s="89" t="s">
        <v>22</v>
      </c>
      <c r="B22" s="90"/>
      <c r="C22" s="20">
        <f>'Ⅵ．教職員傷害保険加入報告書'!C22</f>
        <v>45194</v>
      </c>
      <c r="D22" s="21">
        <f>'Ⅵ．教職員傷害保険加入報告書'!D22</f>
        <v>870</v>
      </c>
      <c r="E22" s="27"/>
      <c r="F22" s="28"/>
      <c r="G22" s="29">
        <f t="shared" si="0"/>
        <v>0</v>
      </c>
      <c r="Q22" s="3">
        <v>42472</v>
      </c>
    </row>
    <row r="23" spans="1:17" ht="30" customHeight="1">
      <c r="A23" s="89" t="s">
        <v>23</v>
      </c>
      <c r="B23" s="90"/>
      <c r="C23" s="20">
        <f>'Ⅵ．教職員傷害保険加入報告書'!C23</f>
        <v>45227</v>
      </c>
      <c r="D23" s="21">
        <f>'Ⅵ．教職員傷害保険加入報告書'!D23</f>
        <v>720</v>
      </c>
      <c r="E23" s="27"/>
      <c r="F23" s="28"/>
      <c r="G23" s="29">
        <f t="shared" si="0"/>
        <v>0</v>
      </c>
      <c r="Q23" s="3">
        <v>42473</v>
      </c>
    </row>
    <row r="24" spans="1:17" ht="30" customHeight="1">
      <c r="A24" s="91" t="s">
        <v>24</v>
      </c>
      <c r="B24" s="92"/>
      <c r="C24" s="20">
        <f>'Ⅵ．教職員傷害保険加入報告書'!C24</f>
        <v>45255</v>
      </c>
      <c r="D24" s="21">
        <f>'Ⅵ．教職員傷害保険加入報告書'!D24</f>
        <v>580</v>
      </c>
      <c r="E24" s="32"/>
      <c r="F24" s="33"/>
      <c r="G24" s="34">
        <f t="shared" si="0"/>
        <v>0</v>
      </c>
      <c r="Q24" s="3">
        <v>42474</v>
      </c>
    </row>
    <row r="25" spans="1:17">
      <c r="A25" s="93" t="s">
        <v>25</v>
      </c>
      <c r="B25" s="93"/>
      <c r="C25" s="93"/>
      <c r="D25" s="93"/>
      <c r="E25" s="93"/>
      <c r="F25" s="93"/>
      <c r="G25" s="93"/>
      <c r="Q25" s="3">
        <v>42476</v>
      </c>
    </row>
    <row r="26" spans="1:17">
      <c r="A26" s="95"/>
      <c r="B26" s="95"/>
      <c r="C26" s="95"/>
      <c r="D26" s="95"/>
      <c r="E26" s="95"/>
      <c r="F26" s="95"/>
      <c r="G26" s="95"/>
      <c r="Q26" s="3">
        <v>42478</v>
      </c>
    </row>
    <row r="27" spans="1:17" ht="34.5" customHeight="1">
      <c r="A27" s="96" t="s">
        <v>26</v>
      </c>
      <c r="B27" s="97"/>
      <c r="C27" s="97"/>
      <c r="D27" s="97"/>
      <c r="E27" s="98"/>
      <c r="F27" s="99"/>
      <c r="G27" s="100"/>
      <c r="Q27" s="3">
        <v>42479</v>
      </c>
    </row>
    <row r="28" spans="1:17">
      <c r="Q28" s="3">
        <v>42480</v>
      </c>
    </row>
    <row r="29" spans="1:17" ht="26.25" customHeight="1">
      <c r="A29" s="101" t="s">
        <v>27</v>
      </c>
      <c r="B29" s="102"/>
      <c r="C29" s="102"/>
      <c r="D29" s="102"/>
      <c r="E29" s="102"/>
      <c r="F29" s="103">
        <v>1</v>
      </c>
      <c r="G29" s="104"/>
      <c r="Q29" s="3">
        <v>42481</v>
      </c>
    </row>
    <row r="30" spans="1:17">
      <c r="A30" s="35"/>
      <c r="B30"/>
      <c r="C30"/>
      <c r="D30"/>
      <c r="E30"/>
      <c r="Q30" s="3">
        <v>42482</v>
      </c>
    </row>
    <row r="31" spans="1:17">
      <c r="A31" s="35"/>
      <c r="Q31" s="3">
        <v>42483</v>
      </c>
    </row>
    <row r="32" spans="1:17">
      <c r="Q32" s="3">
        <v>42484</v>
      </c>
    </row>
    <row r="33" spans="1:17">
      <c r="A33" s="36" t="s">
        <v>28</v>
      </c>
      <c r="Q33" s="3">
        <v>42485</v>
      </c>
    </row>
    <row r="34" spans="1:17" ht="20.100000000000001" customHeight="1">
      <c r="A34" s="107" t="s">
        <v>29</v>
      </c>
      <c r="B34" s="108"/>
      <c r="C34" s="108"/>
      <c r="D34" s="108"/>
      <c r="E34" s="109"/>
      <c r="F34" s="110" t="s">
        <v>44</v>
      </c>
      <c r="G34" s="37" t="str">
        <f>IF(F34="あり","(回数)","")</f>
        <v/>
      </c>
      <c r="Q34" s="3">
        <v>42486</v>
      </c>
    </row>
    <row r="35" spans="1:17" ht="20.100000000000001" customHeight="1">
      <c r="A35" s="107"/>
      <c r="B35" s="108"/>
      <c r="C35" s="108"/>
      <c r="D35" s="108"/>
      <c r="E35" s="109"/>
      <c r="F35" s="110"/>
      <c r="G35" s="38"/>
      <c r="Q35" s="3">
        <v>42487</v>
      </c>
    </row>
    <row r="36" spans="1:17" ht="20.100000000000001" customHeight="1">
      <c r="A36" s="107" t="s">
        <v>30</v>
      </c>
      <c r="B36" s="108"/>
      <c r="C36" s="108"/>
      <c r="D36" s="108"/>
      <c r="E36" s="109"/>
      <c r="F36" s="110" t="s">
        <v>44</v>
      </c>
      <c r="G36" s="37" t="str">
        <f>IF(F36="あり","(回数)","")</f>
        <v/>
      </c>
      <c r="Q36" s="3">
        <v>42488</v>
      </c>
    </row>
    <row r="37" spans="1:17" ht="20.100000000000001" customHeight="1">
      <c r="A37" s="107"/>
      <c r="B37" s="108"/>
      <c r="C37" s="108"/>
      <c r="D37" s="108"/>
      <c r="E37" s="109"/>
      <c r="F37" s="110"/>
      <c r="G37" s="38"/>
      <c r="Q37" s="3">
        <v>42489</v>
      </c>
    </row>
    <row r="38" spans="1:17">
      <c r="A38" s="39" t="s">
        <v>31</v>
      </c>
      <c r="Q38" s="3">
        <v>42490</v>
      </c>
    </row>
    <row r="39" spans="1:17">
      <c r="Q39" s="3">
        <v>42491</v>
      </c>
    </row>
    <row r="40" spans="1:17">
      <c r="A40" s="7" t="s">
        <v>32</v>
      </c>
      <c r="B40" s="7"/>
      <c r="C40" s="7"/>
      <c r="D40" s="7"/>
      <c r="E40" s="7"/>
      <c r="F40" s="7"/>
      <c r="G40" s="7"/>
      <c r="Q40" s="3">
        <v>42492</v>
      </c>
    </row>
    <row r="41" spans="1:17">
      <c r="A41" s="7"/>
      <c r="B41" s="7"/>
      <c r="C41" s="7"/>
      <c r="D41" s="7"/>
      <c r="E41" s="7"/>
      <c r="F41" s="7"/>
      <c r="G41" s="7"/>
      <c r="Q41" s="3"/>
    </row>
    <row r="42" spans="1:17">
      <c r="D42" s="40" t="s">
        <v>33</v>
      </c>
      <c r="E42" s="41" t="s">
        <v>34</v>
      </c>
      <c r="F42" s="111" t="s">
        <v>35</v>
      </c>
      <c r="G42" s="112"/>
      <c r="Q42" s="3">
        <v>42493</v>
      </c>
    </row>
    <row r="43" spans="1:17">
      <c r="B43" s="113"/>
      <c r="D43" s="114"/>
      <c r="E43" s="116"/>
      <c r="F43" s="118"/>
      <c r="G43" s="119"/>
      <c r="Q43" s="3">
        <v>42494</v>
      </c>
    </row>
    <row r="44" spans="1:17">
      <c r="B44" s="113"/>
      <c r="D44" s="114"/>
      <c r="E44" s="116"/>
      <c r="F44" s="118"/>
      <c r="G44" s="119"/>
      <c r="Q44" s="3">
        <v>42495</v>
      </c>
    </row>
    <row r="45" spans="1:17">
      <c r="B45" s="113"/>
      <c r="D45" s="114"/>
      <c r="E45" s="116"/>
      <c r="F45" s="118"/>
      <c r="G45" s="119"/>
      <c r="Q45" s="3">
        <v>42496</v>
      </c>
    </row>
    <row r="46" spans="1:17">
      <c r="B46" s="113"/>
      <c r="D46" s="115"/>
      <c r="E46" s="117"/>
      <c r="F46" s="120"/>
      <c r="G46" s="121"/>
      <c r="Q46" s="3">
        <v>42497</v>
      </c>
    </row>
    <row r="47" spans="1:17">
      <c r="D47" s="42"/>
      <c r="E47" s="42"/>
      <c r="F47" s="43"/>
      <c r="G47" s="43"/>
      <c r="Q47" s="3"/>
    </row>
    <row r="48" spans="1:17">
      <c r="A48" s="36" t="s">
        <v>45</v>
      </c>
      <c r="B48" s="7"/>
      <c r="C48" s="7"/>
      <c r="D48" s="7"/>
      <c r="E48" s="7"/>
      <c r="F48" s="7"/>
      <c r="G48" s="7"/>
      <c r="Q48" s="3">
        <v>42498</v>
      </c>
    </row>
    <row r="49" spans="1:17">
      <c r="G49" s="2" t="s">
        <v>37</v>
      </c>
      <c r="Q49" s="3">
        <v>42444</v>
      </c>
    </row>
    <row r="50" spans="1:17">
      <c r="G50" s="2"/>
      <c r="Q50" s="3"/>
    </row>
    <row r="51" spans="1:17" ht="22.5" customHeight="1">
      <c r="F51" s="2" t="s">
        <v>1</v>
      </c>
      <c r="G51" s="44">
        <f>IF(G3="","",G3)</f>
        <v>45718</v>
      </c>
      <c r="Q51" s="3">
        <v>42445</v>
      </c>
    </row>
    <row r="52" spans="1:17" ht="22.5" customHeight="1">
      <c r="F52" s="2"/>
      <c r="G52" s="44"/>
      <c r="Q52" s="3"/>
    </row>
    <row r="53" spans="1:17" ht="18.75">
      <c r="A53" s="6" t="s">
        <v>2</v>
      </c>
      <c r="B53" s="7"/>
      <c r="C53" s="7"/>
      <c r="D53" s="7"/>
      <c r="E53" s="7"/>
      <c r="F53" s="7"/>
      <c r="G53" s="7"/>
      <c r="Q53" s="3">
        <v>42446</v>
      </c>
    </row>
    <row r="54" spans="1:17" ht="18.75">
      <c r="A54" s="6"/>
      <c r="B54" s="7"/>
      <c r="C54" s="7"/>
      <c r="D54" s="7"/>
      <c r="E54" s="7"/>
      <c r="F54" s="7"/>
      <c r="G54" s="7"/>
      <c r="Q54" s="3"/>
    </row>
    <row r="55" spans="1:17">
      <c r="Q55" s="3">
        <v>42447</v>
      </c>
    </row>
    <row r="56" spans="1:17" ht="28.5" customHeight="1">
      <c r="A56" s="8" t="s">
        <v>3</v>
      </c>
      <c r="B56" s="132" t="str">
        <f>IF(B8="","",B8)</f>
        <v>損保ジャパン総合専門学校</v>
      </c>
      <c r="C56" s="132" t="str">
        <f t="shared" ref="B56:G61" si="1">IF(C8="","",C8)</f>
        <v/>
      </c>
      <c r="D56" s="132" t="str">
        <f t="shared" si="1"/>
        <v/>
      </c>
      <c r="E56" s="132" t="str">
        <f t="shared" si="1"/>
        <v/>
      </c>
      <c r="F56" s="132" t="str">
        <f t="shared" si="1"/>
        <v/>
      </c>
      <c r="G56" s="133" t="str">
        <f t="shared" si="1"/>
        <v/>
      </c>
      <c r="Q56" s="3">
        <v>42448</v>
      </c>
    </row>
    <row r="57" spans="1:17">
      <c r="A57" s="79" t="s">
        <v>4</v>
      </c>
      <c r="B57" s="45" t="str">
        <f t="shared" si="1"/>
        <v>〒160-8338</v>
      </c>
      <c r="C57" s="124" t="str">
        <f t="shared" si="1"/>
        <v/>
      </c>
      <c r="D57" s="124" t="str">
        <f t="shared" si="1"/>
        <v/>
      </c>
      <c r="E57" s="124" t="str">
        <f t="shared" si="1"/>
        <v/>
      </c>
      <c r="F57" s="124" t="str">
        <f t="shared" si="1"/>
        <v/>
      </c>
      <c r="G57" s="125" t="str">
        <f t="shared" si="1"/>
        <v/>
      </c>
      <c r="Q57" s="3">
        <v>42449</v>
      </c>
    </row>
    <row r="58" spans="1:17" ht="22.5" customHeight="1">
      <c r="A58" s="61"/>
      <c r="B58" s="134" t="str">
        <f t="shared" si="1"/>
        <v>東京都新宿区西新宿1-26-1</v>
      </c>
      <c r="C58" s="135" t="str">
        <f t="shared" si="1"/>
        <v/>
      </c>
      <c r="D58" s="135" t="str">
        <f t="shared" si="1"/>
        <v/>
      </c>
      <c r="E58" s="135" t="str">
        <f t="shared" si="1"/>
        <v/>
      </c>
      <c r="F58" s="135" t="str">
        <f t="shared" si="1"/>
        <v/>
      </c>
      <c r="G58" s="136" t="str">
        <f t="shared" si="1"/>
        <v/>
      </c>
      <c r="Q58" s="3">
        <v>42450</v>
      </c>
    </row>
    <row r="59" spans="1:17">
      <c r="A59" s="80"/>
      <c r="B59" s="137" t="str">
        <f t="shared" si="1"/>
        <v/>
      </c>
      <c r="C59" s="137" t="str">
        <f t="shared" si="1"/>
        <v/>
      </c>
      <c r="D59" s="137" t="str">
        <f t="shared" si="1"/>
        <v/>
      </c>
      <c r="E59" s="137" t="str">
        <f t="shared" si="1"/>
        <v/>
      </c>
      <c r="F59" s="138" t="str">
        <f t="shared" si="1"/>
        <v>TEL（　03　　）　3349　-　5420</v>
      </c>
      <c r="G59" s="139" t="str">
        <f t="shared" si="1"/>
        <v/>
      </c>
      <c r="Q59" s="3">
        <v>42451</v>
      </c>
    </row>
    <row r="60" spans="1:17">
      <c r="A60" s="61" t="s">
        <v>7</v>
      </c>
      <c r="B60" s="122" t="str">
        <f t="shared" si="1"/>
        <v>日本　一郎</v>
      </c>
      <c r="C60" s="122" t="str">
        <f t="shared" si="1"/>
        <v/>
      </c>
      <c r="D60" s="122" t="str">
        <f t="shared" si="1"/>
        <v/>
      </c>
      <c r="E60" s="122" t="str">
        <f t="shared" si="1"/>
        <v/>
      </c>
      <c r="F60" s="124" t="str">
        <f t="shared" si="1"/>
        <v>TEL（　03　　）　3349　-　5420</v>
      </c>
      <c r="G60" s="125" t="str">
        <f t="shared" si="1"/>
        <v/>
      </c>
      <c r="Q60" s="3">
        <v>42452</v>
      </c>
    </row>
    <row r="61" spans="1:17">
      <c r="A61" s="62"/>
      <c r="B61" s="123" t="str">
        <f t="shared" si="1"/>
        <v/>
      </c>
      <c r="C61" s="123" t="str">
        <f t="shared" si="1"/>
        <v/>
      </c>
      <c r="D61" s="123" t="str">
        <f t="shared" si="1"/>
        <v/>
      </c>
      <c r="E61" s="123" t="str">
        <f t="shared" si="1"/>
        <v/>
      </c>
      <c r="F61" s="126" t="str">
        <f t="shared" si="1"/>
        <v>FAX（　03　　）　6388　-　0164</v>
      </c>
      <c r="G61" s="127" t="str">
        <f t="shared" si="1"/>
        <v/>
      </c>
      <c r="Q61" s="3">
        <v>42453</v>
      </c>
    </row>
    <row r="62" spans="1:17">
      <c r="Q62" s="3">
        <v>42454</v>
      </c>
    </row>
    <row r="63" spans="1:17" ht="27">
      <c r="A63" s="128" t="s">
        <v>10</v>
      </c>
      <c r="B63" s="129"/>
      <c r="C63" s="58" t="s">
        <v>11</v>
      </c>
      <c r="D63" s="11" t="s">
        <v>12</v>
      </c>
      <c r="E63" s="12" t="s">
        <v>13</v>
      </c>
      <c r="F63" s="13" t="s">
        <v>14</v>
      </c>
      <c r="G63" s="46" t="s">
        <v>15</v>
      </c>
      <c r="Q63" s="3">
        <v>42458</v>
      </c>
    </row>
    <row r="64" spans="1:17" ht="30" customHeight="1">
      <c r="A64" s="130" t="s">
        <v>16</v>
      </c>
      <c r="B64" s="131"/>
      <c r="C64" s="47">
        <f>C16</f>
        <v>45376</v>
      </c>
      <c r="D64" s="48">
        <f>D16</f>
        <v>1730</v>
      </c>
      <c r="E64" s="49">
        <f t="shared" ref="E64:G72" si="2">IF(E16="","",E16)</f>
        <v>10</v>
      </c>
      <c r="F64" s="50">
        <f t="shared" si="2"/>
        <v>4</v>
      </c>
      <c r="G64" s="51">
        <f t="shared" si="2"/>
        <v>17300</v>
      </c>
      <c r="Q64" s="3">
        <v>42459</v>
      </c>
    </row>
    <row r="65" spans="1:17" ht="30" customHeight="1">
      <c r="A65" s="89" t="s">
        <v>17</v>
      </c>
      <c r="B65" s="90"/>
      <c r="C65" s="47">
        <f t="shared" ref="C65:D72" si="3">C17</f>
        <v>45404</v>
      </c>
      <c r="D65" s="48">
        <f t="shared" si="3"/>
        <v>1590</v>
      </c>
      <c r="E65" s="52" t="str">
        <f t="shared" si="2"/>
        <v/>
      </c>
      <c r="F65" s="53" t="str">
        <f t="shared" si="2"/>
        <v/>
      </c>
      <c r="G65" s="29">
        <f t="shared" si="2"/>
        <v>0</v>
      </c>
      <c r="Q65" s="3">
        <v>42460</v>
      </c>
    </row>
    <row r="66" spans="1:17" ht="30" customHeight="1">
      <c r="A66" s="89" t="s">
        <v>18</v>
      </c>
      <c r="B66" s="90"/>
      <c r="C66" s="47">
        <f t="shared" si="3"/>
        <v>45439</v>
      </c>
      <c r="D66" s="48">
        <f t="shared" si="3"/>
        <v>1450</v>
      </c>
      <c r="E66" s="52" t="str">
        <f t="shared" si="2"/>
        <v/>
      </c>
      <c r="F66" s="53" t="str">
        <f t="shared" si="2"/>
        <v/>
      </c>
      <c r="G66" s="29">
        <f t="shared" si="2"/>
        <v>0</v>
      </c>
      <c r="Q66" s="3">
        <v>42468</v>
      </c>
    </row>
    <row r="67" spans="1:17" ht="30" customHeight="1">
      <c r="A67" s="89" t="s">
        <v>19</v>
      </c>
      <c r="B67" s="90"/>
      <c r="C67" s="47">
        <f t="shared" si="3"/>
        <v>45468</v>
      </c>
      <c r="D67" s="48">
        <f t="shared" si="3"/>
        <v>1310</v>
      </c>
      <c r="E67" s="52" t="str">
        <f t="shared" si="2"/>
        <v/>
      </c>
      <c r="F67" s="53" t="str">
        <f t="shared" si="2"/>
        <v/>
      </c>
      <c r="G67" s="29">
        <f t="shared" si="2"/>
        <v>0</v>
      </c>
      <c r="Q67" s="3">
        <v>42469</v>
      </c>
    </row>
    <row r="68" spans="1:17" ht="30" customHeight="1">
      <c r="A68" s="89" t="s">
        <v>20</v>
      </c>
      <c r="B68" s="90"/>
      <c r="C68" s="47">
        <f t="shared" si="3"/>
        <v>45501</v>
      </c>
      <c r="D68" s="48">
        <f t="shared" si="3"/>
        <v>1150</v>
      </c>
      <c r="E68" s="52" t="str">
        <f t="shared" si="2"/>
        <v/>
      </c>
      <c r="F68" s="53" t="str">
        <f t="shared" si="2"/>
        <v/>
      </c>
      <c r="G68" s="29">
        <f t="shared" si="2"/>
        <v>0</v>
      </c>
      <c r="Q68" s="3">
        <v>42470</v>
      </c>
    </row>
    <row r="69" spans="1:17" ht="30" customHeight="1">
      <c r="A69" s="89" t="s">
        <v>21</v>
      </c>
      <c r="B69" s="90"/>
      <c r="C69" s="47">
        <f t="shared" si="3"/>
        <v>45530</v>
      </c>
      <c r="D69" s="48">
        <f t="shared" si="3"/>
        <v>1010</v>
      </c>
      <c r="E69" s="52" t="str">
        <f t="shared" si="2"/>
        <v/>
      </c>
      <c r="F69" s="53" t="str">
        <f t="shared" si="2"/>
        <v/>
      </c>
      <c r="G69" s="29">
        <f t="shared" si="2"/>
        <v>0</v>
      </c>
      <c r="Q69" s="3">
        <v>42471</v>
      </c>
    </row>
    <row r="70" spans="1:17" ht="30" customHeight="1">
      <c r="A70" s="89" t="s">
        <v>22</v>
      </c>
      <c r="B70" s="90"/>
      <c r="C70" s="47">
        <f t="shared" si="3"/>
        <v>45194</v>
      </c>
      <c r="D70" s="48">
        <f t="shared" si="3"/>
        <v>870</v>
      </c>
      <c r="E70" s="52" t="str">
        <f t="shared" si="2"/>
        <v/>
      </c>
      <c r="F70" s="53" t="str">
        <f t="shared" si="2"/>
        <v/>
      </c>
      <c r="G70" s="29">
        <f t="shared" si="2"/>
        <v>0</v>
      </c>
      <c r="Q70" s="3">
        <v>42472</v>
      </c>
    </row>
    <row r="71" spans="1:17" ht="30" customHeight="1">
      <c r="A71" s="89" t="s">
        <v>23</v>
      </c>
      <c r="B71" s="90"/>
      <c r="C71" s="47">
        <f t="shared" si="3"/>
        <v>45227</v>
      </c>
      <c r="D71" s="48">
        <f t="shared" si="3"/>
        <v>720</v>
      </c>
      <c r="E71" s="52" t="str">
        <f t="shared" si="2"/>
        <v/>
      </c>
      <c r="F71" s="53" t="str">
        <f t="shared" si="2"/>
        <v/>
      </c>
      <c r="G71" s="29">
        <f t="shared" si="2"/>
        <v>0</v>
      </c>
      <c r="Q71" s="3">
        <v>42473</v>
      </c>
    </row>
    <row r="72" spans="1:17" ht="30" customHeight="1">
      <c r="A72" s="91" t="s">
        <v>24</v>
      </c>
      <c r="B72" s="92"/>
      <c r="C72" s="47">
        <f t="shared" si="3"/>
        <v>45255</v>
      </c>
      <c r="D72" s="48">
        <f t="shared" si="3"/>
        <v>580</v>
      </c>
      <c r="E72" s="52" t="str">
        <f t="shared" si="2"/>
        <v/>
      </c>
      <c r="F72" s="53" t="str">
        <f t="shared" si="2"/>
        <v/>
      </c>
      <c r="G72" s="29">
        <f t="shared" si="2"/>
        <v>0</v>
      </c>
      <c r="Q72" s="3">
        <v>42474</v>
      </c>
    </row>
    <row r="73" spans="1:17">
      <c r="A73" s="93" t="s">
        <v>25</v>
      </c>
      <c r="B73" s="93"/>
      <c r="C73" s="93"/>
      <c r="D73" s="93"/>
      <c r="E73" s="93"/>
      <c r="F73" s="93"/>
      <c r="G73" s="93"/>
      <c r="Q73" s="3">
        <v>42476</v>
      </c>
    </row>
    <row r="74" spans="1:17">
      <c r="A74" s="95"/>
      <c r="B74" s="95"/>
      <c r="C74" s="95"/>
      <c r="D74" s="95"/>
      <c r="E74" s="95"/>
      <c r="F74" s="95"/>
      <c r="G74" s="95"/>
      <c r="Q74" s="3">
        <v>42478</v>
      </c>
    </row>
    <row r="75" spans="1:17" ht="34.5" customHeight="1">
      <c r="A75" s="96" t="s">
        <v>26</v>
      </c>
      <c r="B75" s="97"/>
      <c r="C75" s="97"/>
      <c r="D75" s="97"/>
      <c r="E75" s="98"/>
      <c r="F75" s="140" t="str">
        <f>IF(F27="","",F27)</f>
        <v/>
      </c>
      <c r="G75" s="141" t="str">
        <f>IF(G27="","",G27)</f>
        <v/>
      </c>
      <c r="Q75" s="3">
        <v>42479</v>
      </c>
    </row>
    <row r="76" spans="1:17">
      <c r="Q76" s="3">
        <v>42480</v>
      </c>
    </row>
    <row r="77" spans="1:17" ht="26.25" customHeight="1">
      <c r="A77" s="101" t="s">
        <v>27</v>
      </c>
      <c r="B77" s="102"/>
      <c r="C77" s="102"/>
      <c r="D77" s="102"/>
      <c r="E77" s="102"/>
      <c r="F77" s="142">
        <f>IF(F29="","",F29)</f>
        <v>1</v>
      </c>
      <c r="G77" s="143" t="str">
        <f>IF(G29="","",G29)</f>
        <v/>
      </c>
      <c r="Q77" s="3">
        <v>42481</v>
      </c>
    </row>
    <row r="78" spans="1:17">
      <c r="A78" s="35"/>
      <c r="B78"/>
      <c r="C78"/>
      <c r="D78"/>
      <c r="E78"/>
      <c r="Q78" s="3">
        <v>42482</v>
      </c>
    </row>
    <row r="79" spans="1:17">
      <c r="A79" s="35"/>
      <c r="Q79" s="3">
        <v>42483</v>
      </c>
    </row>
    <row r="80" spans="1:17">
      <c r="Q80" s="3">
        <v>42484</v>
      </c>
    </row>
    <row r="81" spans="1:17">
      <c r="A81" s="36" t="s">
        <v>28</v>
      </c>
      <c r="Q81" s="3">
        <v>42485</v>
      </c>
    </row>
    <row r="82" spans="1:17" ht="20.100000000000001" customHeight="1">
      <c r="A82" s="107" t="s">
        <v>29</v>
      </c>
      <c r="B82" s="108"/>
      <c r="C82" s="108"/>
      <c r="D82" s="108"/>
      <c r="E82" s="109"/>
      <c r="F82" s="144" t="str">
        <f t="shared" ref="F82:G85" si="4">IF(F34="","",F34)</f>
        <v>なし</v>
      </c>
      <c r="G82" s="56" t="str">
        <f t="shared" si="4"/>
        <v/>
      </c>
      <c r="Q82" s="3">
        <v>42486</v>
      </c>
    </row>
    <row r="83" spans="1:17" ht="20.100000000000001" customHeight="1">
      <c r="A83" s="107"/>
      <c r="B83" s="108"/>
      <c r="C83" s="108"/>
      <c r="D83" s="108"/>
      <c r="E83" s="109"/>
      <c r="F83" s="144" t="str">
        <f t="shared" si="4"/>
        <v/>
      </c>
      <c r="G83" s="57" t="str">
        <f t="shared" si="4"/>
        <v/>
      </c>
      <c r="Q83" s="3">
        <v>42487</v>
      </c>
    </row>
    <row r="84" spans="1:17" ht="20.100000000000001" customHeight="1">
      <c r="A84" s="107" t="s">
        <v>30</v>
      </c>
      <c r="B84" s="108"/>
      <c r="C84" s="108"/>
      <c r="D84" s="108"/>
      <c r="E84" s="109"/>
      <c r="F84" s="144" t="str">
        <f t="shared" si="4"/>
        <v>なし</v>
      </c>
      <c r="G84" s="56" t="str">
        <f t="shared" si="4"/>
        <v/>
      </c>
      <c r="Q84" s="3">
        <v>42488</v>
      </c>
    </row>
    <row r="85" spans="1:17" ht="20.100000000000001" customHeight="1">
      <c r="A85" s="107"/>
      <c r="B85" s="108"/>
      <c r="C85" s="108"/>
      <c r="D85" s="108"/>
      <c r="E85" s="109"/>
      <c r="F85" s="144" t="str">
        <f t="shared" si="4"/>
        <v/>
      </c>
      <c r="G85" s="57" t="str">
        <f t="shared" si="4"/>
        <v/>
      </c>
      <c r="Q85" s="3">
        <v>42489</v>
      </c>
    </row>
    <row r="86" spans="1:17">
      <c r="A86" s="39" t="s">
        <v>31</v>
      </c>
      <c r="B86" s="7"/>
      <c r="C86" s="7"/>
      <c r="D86" s="7"/>
      <c r="E86" s="7"/>
      <c r="F86" s="7"/>
      <c r="G86" s="7"/>
      <c r="Q86" s="3">
        <v>42490</v>
      </c>
    </row>
    <row r="87" spans="1:17">
      <c r="Q87" s="3">
        <v>42491</v>
      </c>
    </row>
    <row r="88" spans="1:17">
      <c r="A88" s="7" t="s">
        <v>32</v>
      </c>
      <c r="B88" s="7"/>
      <c r="C88" s="7"/>
      <c r="D88" s="7"/>
      <c r="E88" s="7"/>
      <c r="F88" s="7"/>
      <c r="G88" s="7"/>
      <c r="Q88" s="3">
        <v>42492</v>
      </c>
    </row>
    <row r="89" spans="1:17">
      <c r="A89" s="7"/>
      <c r="B89" s="7"/>
      <c r="C89" s="7"/>
      <c r="D89" s="7"/>
      <c r="E89" s="7"/>
      <c r="F89" s="7"/>
      <c r="G89" s="7"/>
      <c r="Q89" s="3"/>
    </row>
    <row r="90" spans="1:17">
      <c r="D90" s="40" t="s">
        <v>33</v>
      </c>
      <c r="E90" s="41" t="s">
        <v>34</v>
      </c>
      <c r="F90" s="111" t="s">
        <v>35</v>
      </c>
      <c r="G90" s="112"/>
      <c r="Q90" s="3">
        <v>42493</v>
      </c>
    </row>
    <row r="91" spans="1:17">
      <c r="B91" s="113"/>
      <c r="D91" s="145"/>
      <c r="E91" s="147"/>
      <c r="F91" s="149"/>
      <c r="G91" s="150"/>
      <c r="Q91" s="3">
        <v>42494</v>
      </c>
    </row>
    <row r="92" spans="1:17">
      <c r="B92" s="113"/>
      <c r="D92" s="145"/>
      <c r="E92" s="147"/>
      <c r="F92" s="149"/>
      <c r="G92" s="150"/>
      <c r="Q92" s="3">
        <v>42495</v>
      </c>
    </row>
    <row r="93" spans="1:17">
      <c r="B93" s="113"/>
      <c r="D93" s="145"/>
      <c r="E93" s="147"/>
      <c r="F93" s="149"/>
      <c r="G93" s="150"/>
      <c r="Q93" s="3">
        <v>42496</v>
      </c>
    </row>
    <row r="94" spans="1:17">
      <c r="B94" s="113"/>
      <c r="D94" s="146"/>
      <c r="E94" s="148"/>
      <c r="F94" s="151"/>
      <c r="G94" s="152"/>
      <c r="Q94" s="3">
        <v>42497</v>
      </c>
    </row>
    <row r="95" spans="1:17">
      <c r="F95" s="36"/>
      <c r="G95" s="36"/>
      <c r="Q95" s="3"/>
    </row>
    <row r="96" spans="1:17">
      <c r="A96" s="36" t="s">
        <v>45</v>
      </c>
      <c r="B96" s="7"/>
      <c r="C96" s="7"/>
      <c r="D96" s="7"/>
      <c r="E96" s="7"/>
      <c r="F96" s="7"/>
      <c r="G96" s="7"/>
      <c r="Q96" s="3">
        <v>42498</v>
      </c>
    </row>
    <row r="97" spans="1:17">
      <c r="G97" s="2" t="s">
        <v>38</v>
      </c>
      <c r="Q97" s="3">
        <v>42444</v>
      </c>
    </row>
    <row r="98" spans="1:17">
      <c r="G98" s="2"/>
      <c r="Q98" s="3"/>
    </row>
    <row r="99" spans="1:17" ht="22.5" customHeight="1">
      <c r="F99" s="2" t="s">
        <v>1</v>
      </c>
      <c r="G99" s="44">
        <f>IF(G51="","",G51)</f>
        <v>45718</v>
      </c>
      <c r="Q99" s="3">
        <v>42445</v>
      </c>
    </row>
    <row r="100" spans="1:17" ht="22.5" customHeight="1">
      <c r="F100" s="2"/>
      <c r="G100" s="44"/>
      <c r="Q100" s="3"/>
    </row>
    <row r="101" spans="1:17" ht="18.75">
      <c r="A101" s="6" t="s">
        <v>2</v>
      </c>
      <c r="B101" s="7"/>
      <c r="C101" s="7"/>
      <c r="D101" s="7"/>
      <c r="E101" s="7"/>
      <c r="F101" s="7"/>
      <c r="G101" s="7"/>
      <c r="Q101" s="3">
        <v>42446</v>
      </c>
    </row>
    <row r="102" spans="1:17" ht="18.75">
      <c r="A102" s="6"/>
      <c r="B102" s="7"/>
      <c r="C102" s="7"/>
      <c r="D102" s="7"/>
      <c r="E102" s="7"/>
      <c r="F102" s="7"/>
      <c r="G102" s="7"/>
      <c r="Q102" s="3"/>
    </row>
    <row r="103" spans="1:17">
      <c r="Q103" s="3">
        <v>42447</v>
      </c>
    </row>
    <row r="104" spans="1:17" ht="28.5" customHeight="1">
      <c r="A104" s="8" t="s">
        <v>3</v>
      </c>
      <c r="B104" s="132" t="str">
        <f t="shared" ref="B104:G109" si="5">IF(B56="","",B56)</f>
        <v>損保ジャパン総合専門学校</v>
      </c>
      <c r="C104" s="132" t="str">
        <f t="shared" si="5"/>
        <v/>
      </c>
      <c r="D104" s="132" t="str">
        <f t="shared" si="5"/>
        <v/>
      </c>
      <c r="E104" s="132" t="str">
        <f t="shared" si="5"/>
        <v/>
      </c>
      <c r="F104" s="132" t="str">
        <f t="shared" si="5"/>
        <v/>
      </c>
      <c r="G104" s="133" t="str">
        <f t="shared" si="5"/>
        <v/>
      </c>
      <c r="Q104" s="3">
        <v>42448</v>
      </c>
    </row>
    <row r="105" spans="1:17">
      <c r="A105" s="79" t="s">
        <v>4</v>
      </c>
      <c r="B105" s="45" t="str">
        <f t="shared" si="5"/>
        <v>〒160-8338</v>
      </c>
      <c r="C105" s="124" t="str">
        <f t="shared" si="5"/>
        <v/>
      </c>
      <c r="D105" s="124" t="str">
        <f t="shared" si="5"/>
        <v/>
      </c>
      <c r="E105" s="124" t="str">
        <f t="shared" si="5"/>
        <v/>
      </c>
      <c r="F105" s="124" t="str">
        <f t="shared" si="5"/>
        <v/>
      </c>
      <c r="G105" s="125" t="str">
        <f t="shared" si="5"/>
        <v/>
      </c>
      <c r="Q105" s="3">
        <v>42449</v>
      </c>
    </row>
    <row r="106" spans="1:17" ht="22.5" customHeight="1">
      <c r="A106" s="61"/>
      <c r="B106" s="134" t="str">
        <f t="shared" si="5"/>
        <v>東京都新宿区西新宿1-26-1</v>
      </c>
      <c r="C106" s="135" t="str">
        <f t="shared" si="5"/>
        <v/>
      </c>
      <c r="D106" s="135" t="str">
        <f t="shared" si="5"/>
        <v/>
      </c>
      <c r="E106" s="135" t="str">
        <f t="shared" si="5"/>
        <v/>
      </c>
      <c r="F106" s="135" t="str">
        <f t="shared" si="5"/>
        <v/>
      </c>
      <c r="G106" s="136" t="str">
        <f t="shared" si="5"/>
        <v/>
      </c>
      <c r="Q106" s="3">
        <v>42450</v>
      </c>
    </row>
    <row r="107" spans="1:17">
      <c r="A107" s="80"/>
      <c r="B107" s="137" t="str">
        <f t="shared" si="5"/>
        <v/>
      </c>
      <c r="C107" s="137" t="str">
        <f t="shared" si="5"/>
        <v/>
      </c>
      <c r="D107" s="137" t="str">
        <f t="shared" si="5"/>
        <v/>
      </c>
      <c r="E107" s="137" t="str">
        <f t="shared" si="5"/>
        <v/>
      </c>
      <c r="F107" s="138" t="str">
        <f t="shared" si="5"/>
        <v>TEL（　03　　）　3349　-　5420</v>
      </c>
      <c r="G107" s="139" t="str">
        <f t="shared" si="5"/>
        <v/>
      </c>
      <c r="Q107" s="3">
        <v>42451</v>
      </c>
    </row>
    <row r="108" spans="1:17">
      <c r="A108" s="61" t="s">
        <v>7</v>
      </c>
      <c r="B108" s="122" t="str">
        <f t="shared" si="5"/>
        <v>日本　一郎</v>
      </c>
      <c r="C108" s="122" t="str">
        <f t="shared" si="5"/>
        <v/>
      </c>
      <c r="D108" s="122" t="str">
        <f t="shared" si="5"/>
        <v/>
      </c>
      <c r="E108" s="122" t="str">
        <f t="shared" si="5"/>
        <v/>
      </c>
      <c r="F108" s="124" t="str">
        <f t="shared" si="5"/>
        <v>TEL（　03　　）　3349　-　5420</v>
      </c>
      <c r="G108" s="125" t="str">
        <f t="shared" si="5"/>
        <v/>
      </c>
      <c r="Q108" s="3">
        <v>42452</v>
      </c>
    </row>
    <row r="109" spans="1:17">
      <c r="A109" s="62"/>
      <c r="B109" s="123" t="str">
        <f t="shared" si="5"/>
        <v/>
      </c>
      <c r="C109" s="123" t="str">
        <f t="shared" si="5"/>
        <v/>
      </c>
      <c r="D109" s="123" t="str">
        <f t="shared" si="5"/>
        <v/>
      </c>
      <c r="E109" s="123" t="str">
        <f t="shared" si="5"/>
        <v/>
      </c>
      <c r="F109" s="126" t="str">
        <f t="shared" si="5"/>
        <v>FAX（　03　　）　6388　-　0164</v>
      </c>
      <c r="G109" s="127" t="str">
        <f t="shared" si="5"/>
        <v/>
      </c>
      <c r="Q109" s="3">
        <v>42453</v>
      </c>
    </row>
    <row r="110" spans="1:17">
      <c r="Q110" s="3">
        <v>42454</v>
      </c>
    </row>
    <row r="111" spans="1:17" ht="27">
      <c r="A111" s="128" t="s">
        <v>10</v>
      </c>
      <c r="B111" s="129"/>
      <c r="C111" s="10" t="s">
        <v>11</v>
      </c>
      <c r="D111" s="11" t="s">
        <v>12</v>
      </c>
      <c r="E111" s="12" t="s">
        <v>13</v>
      </c>
      <c r="F111" s="13" t="s">
        <v>14</v>
      </c>
      <c r="G111" s="46" t="s">
        <v>15</v>
      </c>
      <c r="Q111" s="3">
        <v>42458</v>
      </c>
    </row>
    <row r="112" spans="1:17" ht="30" customHeight="1">
      <c r="A112" s="130" t="s">
        <v>16</v>
      </c>
      <c r="B112" s="131"/>
      <c r="C112" s="47">
        <f>C16</f>
        <v>45376</v>
      </c>
      <c r="D112" s="48">
        <f>D16</f>
        <v>1730</v>
      </c>
      <c r="E112" s="49">
        <f t="shared" ref="E112:G120" si="6">IF(E64="","",E64)</f>
        <v>10</v>
      </c>
      <c r="F112" s="50">
        <f t="shared" si="6"/>
        <v>4</v>
      </c>
      <c r="G112" s="51">
        <f t="shared" si="6"/>
        <v>17300</v>
      </c>
      <c r="Q112" s="3">
        <v>42459</v>
      </c>
    </row>
    <row r="113" spans="1:17" ht="30" customHeight="1">
      <c r="A113" s="89" t="s">
        <v>17</v>
      </c>
      <c r="B113" s="90"/>
      <c r="C113" s="47">
        <f t="shared" ref="C113:D120" si="7">C17</f>
        <v>45404</v>
      </c>
      <c r="D113" s="48">
        <f t="shared" si="7"/>
        <v>1590</v>
      </c>
      <c r="E113" s="52" t="str">
        <f t="shared" si="6"/>
        <v/>
      </c>
      <c r="F113" s="53" t="str">
        <f t="shared" si="6"/>
        <v/>
      </c>
      <c r="G113" s="29">
        <f t="shared" si="6"/>
        <v>0</v>
      </c>
      <c r="Q113" s="3">
        <v>42460</v>
      </c>
    </row>
    <row r="114" spans="1:17" ht="30" customHeight="1">
      <c r="A114" s="89" t="s">
        <v>18</v>
      </c>
      <c r="B114" s="90"/>
      <c r="C114" s="47">
        <f t="shared" si="7"/>
        <v>45439</v>
      </c>
      <c r="D114" s="48">
        <f t="shared" si="7"/>
        <v>1450</v>
      </c>
      <c r="E114" s="52" t="str">
        <f t="shared" si="6"/>
        <v/>
      </c>
      <c r="F114" s="53" t="str">
        <f t="shared" si="6"/>
        <v/>
      </c>
      <c r="G114" s="29">
        <f t="shared" si="6"/>
        <v>0</v>
      </c>
      <c r="Q114" s="3">
        <v>42468</v>
      </c>
    </row>
    <row r="115" spans="1:17" ht="30" customHeight="1">
      <c r="A115" s="89" t="s">
        <v>19</v>
      </c>
      <c r="B115" s="90"/>
      <c r="C115" s="47">
        <f t="shared" si="7"/>
        <v>45468</v>
      </c>
      <c r="D115" s="48">
        <f t="shared" si="7"/>
        <v>1310</v>
      </c>
      <c r="E115" s="52" t="str">
        <f t="shared" si="6"/>
        <v/>
      </c>
      <c r="F115" s="53" t="str">
        <f t="shared" si="6"/>
        <v/>
      </c>
      <c r="G115" s="29">
        <f t="shared" si="6"/>
        <v>0</v>
      </c>
      <c r="Q115" s="3">
        <v>42469</v>
      </c>
    </row>
    <row r="116" spans="1:17" ht="30" customHeight="1">
      <c r="A116" s="89" t="s">
        <v>20</v>
      </c>
      <c r="B116" s="90"/>
      <c r="C116" s="47">
        <f t="shared" si="7"/>
        <v>45501</v>
      </c>
      <c r="D116" s="48">
        <f t="shared" si="7"/>
        <v>1150</v>
      </c>
      <c r="E116" s="52" t="str">
        <f t="shared" si="6"/>
        <v/>
      </c>
      <c r="F116" s="53" t="str">
        <f t="shared" si="6"/>
        <v/>
      </c>
      <c r="G116" s="29">
        <f t="shared" si="6"/>
        <v>0</v>
      </c>
      <c r="Q116" s="3">
        <v>42470</v>
      </c>
    </row>
    <row r="117" spans="1:17" ht="30" customHeight="1">
      <c r="A117" s="89" t="s">
        <v>21</v>
      </c>
      <c r="B117" s="90"/>
      <c r="C117" s="47">
        <f t="shared" si="7"/>
        <v>45530</v>
      </c>
      <c r="D117" s="48">
        <f t="shared" si="7"/>
        <v>1010</v>
      </c>
      <c r="E117" s="52" t="str">
        <f t="shared" si="6"/>
        <v/>
      </c>
      <c r="F117" s="53" t="str">
        <f t="shared" si="6"/>
        <v/>
      </c>
      <c r="G117" s="29">
        <f t="shared" si="6"/>
        <v>0</v>
      </c>
      <c r="Q117" s="3">
        <v>42471</v>
      </c>
    </row>
    <row r="118" spans="1:17" ht="30" customHeight="1">
      <c r="A118" s="89" t="s">
        <v>22</v>
      </c>
      <c r="B118" s="90"/>
      <c r="C118" s="47">
        <f t="shared" si="7"/>
        <v>45194</v>
      </c>
      <c r="D118" s="48">
        <f t="shared" si="7"/>
        <v>870</v>
      </c>
      <c r="E118" s="52" t="str">
        <f t="shared" si="6"/>
        <v/>
      </c>
      <c r="F118" s="53" t="str">
        <f t="shared" si="6"/>
        <v/>
      </c>
      <c r="G118" s="29">
        <f t="shared" si="6"/>
        <v>0</v>
      </c>
      <c r="Q118" s="3">
        <v>42472</v>
      </c>
    </row>
    <row r="119" spans="1:17" ht="30" customHeight="1">
      <c r="A119" s="89" t="s">
        <v>23</v>
      </c>
      <c r="B119" s="90"/>
      <c r="C119" s="47">
        <f t="shared" si="7"/>
        <v>45227</v>
      </c>
      <c r="D119" s="48">
        <f t="shared" si="7"/>
        <v>720</v>
      </c>
      <c r="E119" s="52" t="str">
        <f t="shared" si="6"/>
        <v/>
      </c>
      <c r="F119" s="53" t="str">
        <f t="shared" si="6"/>
        <v/>
      </c>
      <c r="G119" s="29">
        <f t="shared" si="6"/>
        <v>0</v>
      </c>
      <c r="Q119" s="3">
        <v>42473</v>
      </c>
    </row>
    <row r="120" spans="1:17" ht="30" customHeight="1">
      <c r="A120" s="91" t="s">
        <v>24</v>
      </c>
      <c r="B120" s="92"/>
      <c r="C120" s="47">
        <f t="shared" si="7"/>
        <v>45255</v>
      </c>
      <c r="D120" s="48">
        <f t="shared" si="7"/>
        <v>580</v>
      </c>
      <c r="E120" s="52" t="str">
        <f t="shared" si="6"/>
        <v/>
      </c>
      <c r="F120" s="53" t="str">
        <f t="shared" si="6"/>
        <v/>
      </c>
      <c r="G120" s="29">
        <f t="shared" si="6"/>
        <v>0</v>
      </c>
      <c r="Q120" s="3">
        <v>42474</v>
      </c>
    </row>
    <row r="121" spans="1:17">
      <c r="A121" s="93" t="s">
        <v>25</v>
      </c>
      <c r="B121" s="93"/>
      <c r="C121" s="93"/>
      <c r="D121" s="93"/>
      <c r="E121" s="93"/>
      <c r="F121" s="93"/>
      <c r="G121" s="93"/>
      <c r="Q121" s="3">
        <v>42476</v>
      </c>
    </row>
    <row r="122" spans="1:17">
      <c r="A122" s="95"/>
      <c r="B122" s="95"/>
      <c r="C122" s="95"/>
      <c r="D122" s="95"/>
      <c r="E122" s="95"/>
      <c r="F122" s="95"/>
      <c r="G122" s="95"/>
      <c r="Q122" s="3">
        <v>42478</v>
      </c>
    </row>
    <row r="123" spans="1:17" ht="34.5" customHeight="1">
      <c r="A123" s="96" t="s">
        <v>26</v>
      </c>
      <c r="B123" s="97"/>
      <c r="C123" s="97"/>
      <c r="D123" s="97"/>
      <c r="E123" s="98"/>
      <c r="F123" s="140" t="str">
        <f>IF(F75="","",F75)</f>
        <v/>
      </c>
      <c r="G123" s="141" t="str">
        <f>IF(G75="","",G75)</f>
        <v/>
      </c>
      <c r="Q123" s="3">
        <v>42479</v>
      </c>
    </row>
    <row r="124" spans="1:17">
      <c r="Q124" s="3">
        <v>42480</v>
      </c>
    </row>
    <row r="125" spans="1:17" ht="26.25" customHeight="1">
      <c r="A125" s="101" t="s">
        <v>27</v>
      </c>
      <c r="B125" s="102"/>
      <c r="C125" s="102"/>
      <c r="D125" s="102"/>
      <c r="E125" s="102"/>
      <c r="F125" s="142">
        <f>IF(F77="","",F77)</f>
        <v>1</v>
      </c>
      <c r="G125" s="143" t="str">
        <f>IF(G77="","",G77)</f>
        <v/>
      </c>
      <c r="Q125" s="3">
        <v>42481</v>
      </c>
    </row>
    <row r="126" spans="1:17">
      <c r="A126" s="35"/>
      <c r="B126"/>
      <c r="C126"/>
      <c r="D126"/>
      <c r="E126"/>
      <c r="Q126" s="3">
        <v>42482</v>
      </c>
    </row>
    <row r="127" spans="1:17">
      <c r="A127" s="35"/>
      <c r="Q127" s="3">
        <v>42483</v>
      </c>
    </row>
    <row r="128" spans="1:17">
      <c r="Q128" s="3">
        <v>42484</v>
      </c>
    </row>
    <row r="129" spans="1:17">
      <c r="A129" s="36" t="s">
        <v>28</v>
      </c>
      <c r="Q129" s="3">
        <v>42485</v>
      </c>
    </row>
    <row r="130" spans="1:17" ht="20.100000000000001" customHeight="1">
      <c r="A130" s="107" t="s">
        <v>29</v>
      </c>
      <c r="B130" s="108"/>
      <c r="C130" s="108"/>
      <c r="D130" s="108"/>
      <c r="E130" s="109"/>
      <c r="F130" s="144" t="str">
        <f t="shared" ref="F130:G133" si="8">IF(F82="","",F82)</f>
        <v>なし</v>
      </c>
      <c r="G130" s="56" t="str">
        <f t="shared" si="8"/>
        <v/>
      </c>
      <c r="Q130" s="3">
        <v>42486</v>
      </c>
    </row>
    <row r="131" spans="1:17" ht="20.100000000000001" customHeight="1">
      <c r="A131" s="107"/>
      <c r="B131" s="108"/>
      <c r="C131" s="108"/>
      <c r="D131" s="108"/>
      <c r="E131" s="109"/>
      <c r="F131" s="144" t="str">
        <f t="shared" si="8"/>
        <v/>
      </c>
      <c r="G131" s="57" t="str">
        <f t="shared" si="8"/>
        <v/>
      </c>
      <c r="Q131" s="3">
        <v>42487</v>
      </c>
    </row>
    <row r="132" spans="1:17" ht="20.100000000000001" customHeight="1">
      <c r="A132" s="107" t="s">
        <v>30</v>
      </c>
      <c r="B132" s="108"/>
      <c r="C132" s="108"/>
      <c r="D132" s="108"/>
      <c r="E132" s="109"/>
      <c r="F132" s="144" t="str">
        <f t="shared" si="8"/>
        <v>なし</v>
      </c>
      <c r="G132" s="56" t="str">
        <f t="shared" si="8"/>
        <v/>
      </c>
      <c r="Q132" s="3">
        <v>42488</v>
      </c>
    </row>
    <row r="133" spans="1:17" ht="20.100000000000001" customHeight="1">
      <c r="A133" s="107"/>
      <c r="B133" s="108"/>
      <c r="C133" s="108"/>
      <c r="D133" s="108"/>
      <c r="E133" s="109"/>
      <c r="F133" s="144" t="str">
        <f t="shared" si="8"/>
        <v/>
      </c>
      <c r="G133" s="57" t="str">
        <f t="shared" si="8"/>
        <v/>
      </c>
      <c r="Q133" s="3">
        <v>42489</v>
      </c>
    </row>
    <row r="134" spans="1:17">
      <c r="A134" s="39" t="s">
        <v>31</v>
      </c>
      <c r="Q134" s="3">
        <v>42490</v>
      </c>
    </row>
    <row r="135" spans="1:17">
      <c r="Q135" s="3">
        <v>42491</v>
      </c>
    </row>
    <row r="136" spans="1:17">
      <c r="A136" s="7" t="s">
        <v>32</v>
      </c>
      <c r="B136" s="7"/>
      <c r="C136" s="7"/>
      <c r="D136" s="7"/>
      <c r="E136" s="7"/>
      <c r="F136" s="7"/>
      <c r="G136" s="7"/>
      <c r="Q136" s="3">
        <v>42492</v>
      </c>
    </row>
    <row r="137" spans="1:17">
      <c r="A137" s="7"/>
      <c r="B137" s="7"/>
      <c r="C137" s="7"/>
      <c r="D137" s="7"/>
      <c r="E137" s="7"/>
      <c r="F137" s="7"/>
      <c r="G137" s="7"/>
      <c r="Q137" s="3"/>
    </row>
    <row r="138" spans="1:17">
      <c r="D138" s="40" t="s">
        <v>33</v>
      </c>
      <c r="E138" s="41" t="s">
        <v>34</v>
      </c>
      <c r="F138" s="111" t="s">
        <v>35</v>
      </c>
      <c r="G138" s="112"/>
      <c r="Q138" s="3">
        <v>42493</v>
      </c>
    </row>
    <row r="139" spans="1:17">
      <c r="B139" s="113"/>
      <c r="D139" s="145"/>
      <c r="E139" s="147"/>
      <c r="F139" s="149"/>
      <c r="G139" s="150"/>
      <c r="Q139" s="3">
        <v>42494</v>
      </c>
    </row>
    <row r="140" spans="1:17">
      <c r="B140" s="113"/>
      <c r="D140" s="145"/>
      <c r="E140" s="147"/>
      <c r="F140" s="149"/>
      <c r="G140" s="150"/>
      <c r="Q140" s="3">
        <v>42495</v>
      </c>
    </row>
    <row r="141" spans="1:17">
      <c r="B141" s="113"/>
      <c r="D141" s="145"/>
      <c r="E141" s="147"/>
      <c r="F141" s="149"/>
      <c r="G141" s="150"/>
      <c r="Q141" s="3">
        <v>42496</v>
      </c>
    </row>
    <row r="142" spans="1:17">
      <c r="B142" s="113"/>
      <c r="D142" s="146"/>
      <c r="E142" s="148"/>
      <c r="F142" s="151"/>
      <c r="G142" s="152"/>
      <c r="Q142" s="3">
        <v>42497</v>
      </c>
    </row>
    <row r="144" spans="1:17">
      <c r="A144" s="36" t="s">
        <v>45</v>
      </c>
      <c r="B144" s="7"/>
      <c r="C144" s="7"/>
      <c r="D144" s="7"/>
      <c r="E144" s="7"/>
      <c r="F144" s="7"/>
      <c r="G144" s="7"/>
      <c r="Q144" s="3">
        <v>42498</v>
      </c>
    </row>
  </sheetData>
  <sheetProtection algorithmName="SHA-512" hashValue="eFULGBJLqv2PwOAJFfSEIX+Zgkr4gXACezBySfioLRkQta0oDikirB1QEHKfiXGl2AQW745XZpWhkJ0LBDJTDw==" saltValue="02s0fK2MSuG9SqQMNaZvcQ==" spinCount="100000" sheet="1"/>
  <mergeCells count="102">
    <mergeCell ref="A130:E131"/>
    <mergeCell ref="F130:F131"/>
    <mergeCell ref="A132:E133"/>
    <mergeCell ref="F132:F133"/>
    <mergeCell ref="F138:G138"/>
    <mergeCell ref="B139:B142"/>
    <mergeCell ref="D139:D142"/>
    <mergeCell ref="E139:E142"/>
    <mergeCell ref="F139:G142"/>
    <mergeCell ref="A119:B119"/>
    <mergeCell ref="A120:B120"/>
    <mergeCell ref="A121:G122"/>
    <mergeCell ref="A123:E123"/>
    <mergeCell ref="F123:G123"/>
    <mergeCell ref="A125:E125"/>
    <mergeCell ref="F125:G125"/>
    <mergeCell ref="A113:B113"/>
    <mergeCell ref="A114:B114"/>
    <mergeCell ref="A115:B115"/>
    <mergeCell ref="A116:B116"/>
    <mergeCell ref="A117:B117"/>
    <mergeCell ref="A118:B118"/>
    <mergeCell ref="A108:A109"/>
    <mergeCell ref="B108:E109"/>
    <mergeCell ref="F108:G108"/>
    <mergeCell ref="F109:G109"/>
    <mergeCell ref="A111:B111"/>
    <mergeCell ref="A112:B112"/>
    <mergeCell ref="B104:G104"/>
    <mergeCell ref="A105:A107"/>
    <mergeCell ref="C105:G105"/>
    <mergeCell ref="B106:G106"/>
    <mergeCell ref="B107:E107"/>
    <mergeCell ref="F107:G107"/>
    <mergeCell ref="A82:E83"/>
    <mergeCell ref="F82:F83"/>
    <mergeCell ref="A84:E85"/>
    <mergeCell ref="F84:F85"/>
    <mergeCell ref="F90:G90"/>
    <mergeCell ref="B91:B94"/>
    <mergeCell ref="D91:D94"/>
    <mergeCell ref="E91:E94"/>
    <mergeCell ref="F91:G94"/>
    <mergeCell ref="A71:B71"/>
    <mergeCell ref="A72:B72"/>
    <mergeCell ref="A73:G74"/>
    <mergeCell ref="A75:E75"/>
    <mergeCell ref="F75:G75"/>
    <mergeCell ref="A77:E77"/>
    <mergeCell ref="F77:G77"/>
    <mergeCell ref="A65:B65"/>
    <mergeCell ref="A66:B66"/>
    <mergeCell ref="A67:B67"/>
    <mergeCell ref="A68:B68"/>
    <mergeCell ref="A69:B69"/>
    <mergeCell ref="A70:B70"/>
    <mergeCell ref="A60:A61"/>
    <mergeCell ref="B60:E61"/>
    <mergeCell ref="F60:G60"/>
    <mergeCell ref="F61:G61"/>
    <mergeCell ref="A63:B63"/>
    <mergeCell ref="A64:B64"/>
    <mergeCell ref="B56:G56"/>
    <mergeCell ref="A57:A59"/>
    <mergeCell ref="C57:G57"/>
    <mergeCell ref="B58:G58"/>
    <mergeCell ref="B59:E59"/>
    <mergeCell ref="F59:G59"/>
    <mergeCell ref="A34:E35"/>
    <mergeCell ref="F34:F35"/>
    <mergeCell ref="A36:E37"/>
    <mergeCell ref="F36:F37"/>
    <mergeCell ref="F42:G42"/>
    <mergeCell ref="B43:B46"/>
    <mergeCell ref="D43:D46"/>
    <mergeCell ref="E43:E46"/>
    <mergeCell ref="F43:G46"/>
    <mergeCell ref="A23:B23"/>
    <mergeCell ref="A24:B24"/>
    <mergeCell ref="A25:G26"/>
    <mergeCell ref="A27:E27"/>
    <mergeCell ref="F27:G27"/>
    <mergeCell ref="A29:E29"/>
    <mergeCell ref="F29:G29"/>
    <mergeCell ref="A17:B17"/>
    <mergeCell ref="A18:B18"/>
    <mergeCell ref="A19:B19"/>
    <mergeCell ref="A20:B20"/>
    <mergeCell ref="A21:B21"/>
    <mergeCell ref="A22:B22"/>
    <mergeCell ref="A12:A13"/>
    <mergeCell ref="B12:E13"/>
    <mergeCell ref="F12:G12"/>
    <mergeCell ref="F13:G13"/>
    <mergeCell ref="A15:B15"/>
    <mergeCell ref="A16:B16"/>
    <mergeCell ref="B8:G8"/>
    <mergeCell ref="A9:A11"/>
    <mergeCell ref="C9:G9"/>
    <mergeCell ref="B10:G10"/>
    <mergeCell ref="B11:E11"/>
    <mergeCell ref="F11:G11"/>
  </mergeCells>
  <phoneticPr fontId="1"/>
  <dataValidations count="3">
    <dataValidation imeMode="off" operator="notBetween" allowBlank="1" showInputMessage="1" showErrorMessage="1" sqref="E16:E24 E64:E72 E112:E120" xr:uid="{00000000-0002-0000-0100-000000000000}"/>
    <dataValidation type="list" allowBlank="1" showInputMessage="1" showErrorMessage="1" sqref="F34:F37 F82:F85 F130:F133" xr:uid="{00000000-0002-0000-0100-000001000000}">
      <formula1>"なし,あり"</formula1>
    </dataValidation>
    <dataValidation type="date" imeMode="off" allowBlank="1" showInputMessage="1" showErrorMessage="1" sqref="F27:G27 F75:G75 F123:G123" xr:uid="{00000000-0002-0000-0100-000002000000}">
      <formula1>42401</formula1>
      <formula2>44196</formula2>
    </dataValidation>
  </dataValidations>
  <printOptions horizontalCentered="1"/>
  <pageMargins left="0.23622047244094491" right="0.23622047244094491" top="0.74803149606299213" bottom="0.74803149606299213" header="0.31496062992125984" footer="0.31496062992125984"/>
  <pageSetup paperSize="9" scale="87" fitToHeight="3" orientation="portrait" r:id="rId1"/>
  <headerFooter alignWithMargins="0"/>
  <rowBreaks count="2" manualBreakCount="2">
    <brk id="48" max="6" man="1"/>
    <brk id="96" max="6"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Ⅵ．教職員傷害保険加入報告書</vt:lpstr>
      <vt:lpstr>入力例</vt:lpstr>
      <vt:lpstr>Ⅵ．教職員傷害保険加入報告書!Print_Area</vt:lpstr>
      <vt:lpstr>入力例!Print_Area</vt:lpstr>
    </vt:vector>
  </TitlesOfParts>
  <Company>損害保険ジャパン日本興亜株式会社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損害保険ジャパン日本興亜株式会社</dc:creator>
  <cp:lastModifiedBy>伊藤有里子</cp:lastModifiedBy>
  <dcterms:created xsi:type="dcterms:W3CDTF">2020-02-27T01:01:25Z</dcterms:created>
  <dcterms:modified xsi:type="dcterms:W3CDTF">2025-01-30T01:10:49Z</dcterms:modified>
</cp:coreProperties>
</file>